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8_{93F50A2C-FA00-455B-976A-B7AF9B17390C}" xr6:coauthVersionLast="47" xr6:coauthVersionMax="47" xr10:uidLastSave="{00000000-0000-0000-0000-000000000000}"/>
  <bookViews>
    <workbookView xWindow="555" yWindow="630" windowWidth="28245" windowHeight="14970" xr2:uid="{00000000-000D-0000-FFFF-FFFF00000000}"/>
  </bookViews>
  <sheets>
    <sheet name="球審別、500～1000試合登板" sheetId="1" r:id="rId1"/>
  </sheets>
  <definedNames>
    <definedName name="_xlnm.Print_Titles" localSheetId="0">'球審別、500～1000試合登板'!$2:$3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1" l="1"/>
  <c r="D59" i="1"/>
  <c r="D62" i="1"/>
  <c r="D58" i="1"/>
  <c r="D64" i="1"/>
  <c r="D36" i="1"/>
  <c r="D57" i="1"/>
  <c r="D67" i="1"/>
  <c r="D54" i="1"/>
  <c r="D71" i="1"/>
  <c r="D30" i="1"/>
  <c r="D34" i="1"/>
  <c r="D56" i="1"/>
  <c r="D68" i="1"/>
  <c r="D72" i="1"/>
  <c r="D65" i="1"/>
  <c r="D23" i="1"/>
  <c r="D50" i="1"/>
  <c r="D69" i="1"/>
  <c r="D48" i="1"/>
  <c r="D74" i="1"/>
  <c r="D75" i="1"/>
  <c r="D4" i="1"/>
  <c r="D55" i="1"/>
  <c r="D38" i="1"/>
  <c r="D76" i="1"/>
  <c r="D70" i="1"/>
  <c r="D14" i="1"/>
  <c r="D11" i="1"/>
  <c r="D77" i="1"/>
  <c r="D20" i="1"/>
  <c r="D52" i="1"/>
  <c r="D46" i="1"/>
  <c r="D17" i="1"/>
  <c r="D66" i="1"/>
  <c r="D8" i="1"/>
  <c r="D44" i="1"/>
  <c r="D73" i="1"/>
  <c r="D40" i="1"/>
  <c r="D61" i="1"/>
  <c r="D26" i="1"/>
  <c r="D60" i="1"/>
  <c r="D32" i="1"/>
  <c r="D42" i="1"/>
  <c r="D28" i="1"/>
</calcChain>
</file>

<file path=xl/sharedStrings.xml><?xml version="1.0" encoding="utf-8"?>
<sst xmlns="http://schemas.openxmlformats.org/spreadsheetml/2006/main" count="380" uniqueCount="172">
  <si>
    <t>年月日</t>
  </si>
  <si>
    <t>球審</t>
  </si>
  <si>
    <t>ホーム</t>
  </si>
  <si>
    <t>ビジタ</t>
  </si>
  <si>
    <t>球場</t>
  </si>
  <si>
    <t>永見武司</t>
  </si>
  <si>
    <t>牧野伸</t>
  </si>
  <si>
    <t>柿木園悟</t>
  </si>
  <si>
    <t>林忠良</t>
  </si>
  <si>
    <t>ダイエー</t>
  </si>
  <si>
    <t>近鉄</t>
  </si>
  <si>
    <t>北九州球場</t>
  </si>
  <si>
    <t>ダイエー間柴投手が500試合登板を達成、62人目。
初登板は1970年4月22日対阪神2回戦</t>
  </si>
  <si>
    <t>谷博</t>
  </si>
  <si>
    <t>井野修</t>
  </si>
  <si>
    <t>大洋</t>
  </si>
  <si>
    <t>中日</t>
  </si>
  <si>
    <t>横浜球場　</t>
  </si>
  <si>
    <t>大洋新浦投手が500試合登板を達成、63人目。
初登板は1971年4月13日対中日2回戦。</t>
  </si>
  <si>
    <t>山﨑夏生</t>
  </si>
  <si>
    <t>山本隆造</t>
  </si>
  <si>
    <t>西武</t>
  </si>
  <si>
    <t>オリックス</t>
  </si>
  <si>
    <t>西武球場</t>
  </si>
  <si>
    <t>西武の鹿取投手が500試合登板を達成、64人目。
初登板は1979年4月7日対中日1回戦。</t>
  </si>
  <si>
    <t>渡田均</t>
  </si>
  <si>
    <t>田中俊幸</t>
  </si>
  <si>
    <t>広島</t>
  </si>
  <si>
    <t>阪神</t>
  </si>
  <si>
    <t>広島球場</t>
  </si>
  <si>
    <t>横浜</t>
  </si>
  <si>
    <t>東利夫</t>
  </si>
  <si>
    <t>神戸球場</t>
  </si>
  <si>
    <t>笠原昌春</t>
  </si>
  <si>
    <t>眞鍋勝已</t>
  </si>
  <si>
    <t>ナゴヤ球場</t>
  </si>
  <si>
    <t>前田亨</t>
  </si>
  <si>
    <t>飯塚富司</t>
  </si>
  <si>
    <t>オリックス佐藤投手が500試合登板を達成、69人目。
初登板は1977年5月11日対クラウン7回戦。</t>
  </si>
  <si>
    <t>中村稔</t>
  </si>
  <si>
    <t>川口亘太</t>
  </si>
  <si>
    <t>西武ドーム</t>
  </si>
  <si>
    <t>敷田直人</t>
  </si>
  <si>
    <t>佐々木昌信</t>
  </si>
  <si>
    <t>ヤクルト</t>
  </si>
  <si>
    <t>神宮球場</t>
  </si>
  <si>
    <t>栁田昌夫</t>
  </si>
  <si>
    <t>ロッテ</t>
  </si>
  <si>
    <t>千葉マリン球場</t>
  </si>
  <si>
    <t>西武潮崎投手が500試合登板を達成、72人目。
初登板は1990年4月14日対ダイエー1回戦(球審岡田哲男(豊）。</t>
  </si>
  <si>
    <t>橘髙淳</t>
  </si>
  <si>
    <t>有隅昭二</t>
  </si>
  <si>
    <t>読売</t>
  </si>
  <si>
    <t>東京ドーム</t>
  </si>
  <si>
    <t>日本ハム</t>
  </si>
  <si>
    <t>大阪ドーム</t>
  </si>
  <si>
    <t>近鉄吉田投手が500試合登板を達成、74人目。
初登板は1988年4月10日対西武2回戦。</t>
  </si>
  <si>
    <t>土山剛弘</t>
  </si>
  <si>
    <t>広島佐々岡投手が500試合登板を達成、75人目。
初登板は1990年4月12日対大洋3回戦。</t>
  </si>
  <si>
    <t>名幸一明</t>
  </si>
  <si>
    <t>読売前田投手が500試合登板を達成、76人目。
初登板は1989年4月15日対近鉄2回戦。</t>
  </si>
  <si>
    <t>小林和公</t>
  </si>
  <si>
    <t>杉永政信</t>
  </si>
  <si>
    <t>阪神下柳投手が500試合登板を達成、77人目。
初登板はダイエー時代の1991年8月9日対近鉄16回戦。</t>
  </si>
  <si>
    <t>良川昌美</t>
  </si>
  <si>
    <t>京セラドーム</t>
  </si>
  <si>
    <t>オリックス吉田投手が500試合登板を達成、78人目。
初登板は1989年7月21日対阪神17回戦。</t>
  </si>
  <si>
    <t>ロッテ藤田投手が500試合登板を達成、79人目。
初登板は1998年4月4日対近鉄1回戦。</t>
  </si>
  <si>
    <t>白井一行</t>
  </si>
  <si>
    <t>ナゴヤドーム</t>
  </si>
  <si>
    <t>中日山本投手は500試合登板を達成、80人目。
初登板は1986年10月16日対ヤクルト26回戦。</t>
  </si>
  <si>
    <t>中日岩瀬投手が500試合登板を達成、81人目。
初登板は1999年4月2日対広島1回戦。</t>
  </si>
  <si>
    <t>津川力</t>
  </si>
  <si>
    <t>楽天</t>
  </si>
  <si>
    <t>フルキャスト宮城</t>
  </si>
  <si>
    <t>西本欣司</t>
  </si>
  <si>
    <t>丹波幸一</t>
  </si>
  <si>
    <t>甲子園球場</t>
  </si>
  <si>
    <t>友寄正人</t>
  </si>
  <si>
    <t>阪神藤川投手が500試合登板を達成、87人目。
初登板は2000年3月31日対横浜1回戦。</t>
  </si>
  <si>
    <t>嶋田哲也</t>
  </si>
  <si>
    <t>ロッテ薮田投手が500試合登板を達成、88人目。
初登板は1996年5月31日対オリックス9回戦。</t>
  </si>
  <si>
    <t>Ｋスタ宮城</t>
  </si>
  <si>
    <t>マツダズーム</t>
  </si>
  <si>
    <t>広島横山投手が500試合登板を達成、90人目。
初田登板は1997年4月13日対横浜3回戦。</t>
  </si>
  <si>
    <t>福家英登</t>
  </si>
  <si>
    <t>深谷篤</t>
  </si>
  <si>
    <t>ソフトバンク</t>
  </si>
  <si>
    <t>ソフトバンク岡島投手が500試合登板を達成、92人目。
初登板は1995年10月6日対中日26回戦。</t>
  </si>
  <si>
    <t>橋本信治</t>
  </si>
  <si>
    <t>山口義治</t>
  </si>
  <si>
    <t>西武プリンス</t>
  </si>
  <si>
    <t>日本ハム宮西投手が500試合登板を達成、96人目。
初登板は2008年3月25日対西武1回戦。</t>
  </si>
  <si>
    <t>ほっと神戸</t>
  </si>
  <si>
    <t>オリックス平野投手が500試合登板を達成、97人目。
初登板は2006年3月26日対西武2回戦。</t>
  </si>
  <si>
    <t>阪神高橋投手が500試合登板を達成、98人目。
初登板は2004年4月13日対読売4回戦。
阪神福留選手がさよなら犠飛(1ｂ-0ｓ、2球目)</t>
  </si>
  <si>
    <t>コボパーク宮城</t>
  </si>
  <si>
    <t>楽天青山投手が500試合登板を達成、99人目。
初登板は2006年3月25日対日本ハム1回戦。</t>
  </si>
  <si>
    <t>須山祐多</t>
  </si>
  <si>
    <t>山村裕也</t>
  </si>
  <si>
    <t>楽天久保投手が500試合登板を達成、101人目。
初登板は2003年3月28日対中日1回戦。</t>
  </si>
  <si>
    <t>ロッテ益田投手が500試合登板を達成、102人目。
初登板は2012年3月30日対楽天1回戦。</t>
  </si>
  <si>
    <t>ヤクルト石川投手が500試合登板を達成、103人目。
初登板は2002年4月4日対広島3回戦。</t>
  </si>
  <si>
    <t>石山智也</t>
  </si>
  <si>
    <t>バンテリンドーム</t>
  </si>
  <si>
    <t>ベルーナドーム</t>
  </si>
  <si>
    <t>西武増田投手が500試合登板を達成、105人目。
初登板は2013年6月13日対中日4回戦。</t>
  </si>
  <si>
    <t>篠宮慎一</t>
  </si>
  <si>
    <t>ヤクルト角投手が600試合登板を達成、28人目。
初登板は1978年4月4日対大洋1回戦。</t>
  </si>
  <si>
    <t>前川芳男</t>
  </si>
  <si>
    <t>西武鹿取投手が600試合登板を達成、29人目。
初登板は1979年4月7日対中日1回戦。</t>
  </si>
  <si>
    <t>広島大野投手が600試合登板を達成、31人目。
初登板は1974年9月4日対阪神18回戦。</t>
  </si>
  <si>
    <t>秋村謙宏</t>
  </si>
  <si>
    <t>横浜工藤投手が600試合登板を達成、34人目。
初登板は1982年4月10日対阪急1回戦。</t>
  </si>
  <si>
    <t>阪神下柳投手が600試合登板を達成、35人目。
初登板は1991年8月9日対近鉄16回戦。</t>
  </si>
  <si>
    <t>ＱＶＣ球場</t>
  </si>
  <si>
    <t>札幌ドーム</t>
  </si>
  <si>
    <t>ソフトバンク五十嵐投手が600試合登板を達成、37人目。
初登板は1999年4月20日対中日4回戦。</t>
  </si>
  <si>
    <t>芦原英智</t>
  </si>
  <si>
    <t>阪神藤川投手が600試合登板を達成、39人目。
初登板は2000年3月31日対横浜1回戦。</t>
  </si>
  <si>
    <t>楽天生命パーク</t>
  </si>
  <si>
    <t>楽天青山投手が600試合登板を達成、41人目。
初登板は2006年3月25日対日本ハム1回戦。</t>
  </si>
  <si>
    <t>ZOZOマリン</t>
  </si>
  <si>
    <t>山路哲生</t>
  </si>
  <si>
    <t>長崎球場</t>
  </si>
  <si>
    <t>ロッテ益田投手が600試合登板を達成、43人目。
初登板は2012年3月30日対楽天1回戦。</t>
  </si>
  <si>
    <t>広島大野投手が700試合登板を達成、13人目。
初登板は1977年9月4日対阪神18回戦。</t>
  </si>
  <si>
    <t>中日岩瀬投手が700試合登板を達成、14人目。
初登板は1999年4月2日対広島1回戦</t>
  </si>
  <si>
    <t>ヤフオクドーム</t>
  </si>
  <si>
    <t>ソフトバンク五十嵐投手が700試合登板を達成、15人目。
初登板は1999年4月20日対中日4回戦。</t>
  </si>
  <si>
    <t>阪神藤川投手が700試合登板を達成、16人目。
初登板は2000年3月31日対横浜1回戦。</t>
  </si>
  <si>
    <t>日本ハム宮西投手が700試合登板を達成、１７人目。
初登板は2008年3月25日対西武1回戦。</t>
  </si>
  <si>
    <t>中日岩瀬投手が800試合登板を達成、6人目。
初登板は1999年4月2日対広島1回戦。</t>
  </si>
  <si>
    <t>日本ハム宮西投手が800試合登板を達成、8人目。
初登板は2008年3月25日対西武1回戦。</t>
  </si>
  <si>
    <t>数</t>
    <rPh sb="0" eb="1">
      <t>カズ</t>
    </rPh>
    <phoneticPr fontId="5"/>
  </si>
  <si>
    <t>広島大野投手が500試合登板を達成、65人目。
初登板は1977年9月4日対阪神18回戦。</t>
    <phoneticPr fontId="5"/>
  </si>
  <si>
    <t>広島北別府投手が500試合登板を達成、66人目。
初登板は1976年9月16日対ヤクルト20回戦。</t>
    <phoneticPr fontId="5"/>
  </si>
  <si>
    <t>オリックス西本投手が500試合登板を達成、67人目。
初登板は1976年4月15日対阪神2回戦。</t>
    <phoneticPr fontId="5"/>
  </si>
  <si>
    <t>阪神久保投手が500試合登板を達成、68人目。
初登板は1978年7月18日対クラウン後期4回戦。</t>
    <phoneticPr fontId="5"/>
  </si>
  <si>
    <t>西武橋本投手が500試合登板を達成、70人目。
初登板は1990年4月30日対日本ハム6回戦(球審前川芳男)。</t>
    <phoneticPr fontId="5"/>
  </si>
  <si>
    <t>ヤクルト高津投手が500試合登板を達成、71人目。
初登板は1991年4月24日対大洋5回戦(球審谷博)。</t>
    <phoneticPr fontId="5"/>
  </si>
  <si>
    <t>読売工藤投手が500試合登板を達成、73人目。
初登板は1982年4月10日対阪急1回戦。</t>
    <phoneticPr fontId="5"/>
  </si>
  <si>
    <t>楽天河本投手が500試合登板を達成、82人目。
初登板は1992年4月8日対ダイエー2回戦。</t>
    <phoneticPr fontId="5"/>
  </si>
  <si>
    <t>読売豊田投手が500試合登板を達成、83人目。
初登板は1995年9月15日対近鉄23回戦。</t>
    <phoneticPr fontId="5"/>
  </si>
  <si>
    <t>ヤクルト五十嵐投手が500試合登板を達成、84人目。
初登板は1999年4月20日対中日4回戦。</t>
    <phoneticPr fontId="5"/>
  </si>
  <si>
    <t>日本ハム木田投手が500試合登板を達成、85人目。
初登板は1989年4月17日対広島3回戦。</t>
    <phoneticPr fontId="5"/>
  </si>
  <si>
    <t>中日平井投手が500試合登板を達成、86人目。
初登板は1994年9月10日対近鉄23回戦。</t>
    <phoneticPr fontId="5"/>
  </si>
  <si>
    <t>日本ハム武田久投手が500試合登板を達成、89人目。
初登板は2003年4月27日対近鉄5回戦。</t>
    <phoneticPr fontId="5"/>
  </si>
  <si>
    <t>横浜三浦投手が500試合登板を達成、91人目。
初登板は1992年10月7日対読売26回戦。</t>
    <phoneticPr fontId="5"/>
  </si>
  <si>
    <t>阪神福原投手が500試合登板を達成、93人目。
初登板は1999年4月2日対読売1回戦。</t>
    <phoneticPr fontId="5"/>
  </si>
  <si>
    <t>読売山口投手が500試合登板を達成、94人目。
初登板2007年4月29日対ヤクルト5回戦。</t>
    <rPh sb="43" eb="44">
      <t>カイ</t>
    </rPh>
    <phoneticPr fontId="5"/>
  </si>
  <si>
    <t>広島永川投手が500試合登板を達成、95人目。
初登板は2003年3月29日対ヤクルト2回戦。</t>
    <phoneticPr fontId="5"/>
  </si>
  <si>
    <t>中日谷元投手が500試合登板を達成、104人目。
初登板は2009年4月4日対楽天2回戦。</t>
    <phoneticPr fontId="5"/>
  </si>
  <si>
    <t>ヤクルト石川投手が先発500試合登板を達成、7人目。
初先発は2002年4月4日対広島3回戦。</t>
    <phoneticPr fontId="5"/>
  </si>
  <si>
    <t>ダイエー永射投手が600試合登板を達成、26人目。
初登板は1972年4月14日対阪神戦。</t>
    <phoneticPr fontId="5"/>
  </si>
  <si>
    <t>ロッテ村田投手が600試合登板を達成、27人目。
初登板は1968年10月8日対南海27回戦。</t>
    <phoneticPr fontId="5"/>
  </si>
  <si>
    <t>横浜斎藤明投手が600試合登板を達成、30人目。
初登板は1977年4月19日対ヤクルト3回戦。</t>
    <phoneticPr fontId="5"/>
  </si>
  <si>
    <t>楽天吉田投手が600試合登板を達成、32人目。
初登板は1988年4月10日対西武2回戦。</t>
    <phoneticPr fontId="5"/>
  </si>
  <si>
    <t>中日岩瀬投手が600試合登板を達成、33人目。
初登板は1999年4月2日対広島1回戦。</t>
    <phoneticPr fontId="5"/>
  </si>
  <si>
    <t>ソフトバンク藤田投手が600試合登板を達成、36人目。
初登板は1998年4月4日対近鉄1回戦。</t>
    <phoneticPr fontId="5"/>
  </si>
  <si>
    <t>読売山口投手が600試合登板を達成、38人目。
初登板は2007年4月29日対ヤクルト5回戦。</t>
    <phoneticPr fontId="5"/>
  </si>
  <si>
    <t>日本ハム宮西投手が600試合登板を達成、40人目。
初登板は2008年3月25日対西武1回戦。</t>
    <phoneticPr fontId="5"/>
  </si>
  <si>
    <t>オリックス平野投手が600試合登板を達成、42人目。
初登板は2006年3月26日対西武2回戦。</t>
    <phoneticPr fontId="5"/>
  </si>
  <si>
    <t>西武鹿取投手が700試合登板を達成、12人目。
初登板は1979年4月7日対中日1回戦。</t>
    <phoneticPr fontId="5"/>
  </si>
  <si>
    <t>ヤクルト五十嵐投手が800試合登板を達成、7人目。
初登板は1999年4月20日対中日4回戦。</t>
    <phoneticPr fontId="5"/>
  </si>
  <si>
    <t>中日岩瀬投手が900試合登板を達成、3人目。
初登板は1999年4月2日対広島1回戦。</t>
    <phoneticPr fontId="5"/>
  </si>
  <si>
    <t>中日岩瀬投手がプロ野球史上初記録の1000試合登板を達成。
初登板は1999年4月2日対広島1回戦。</t>
    <phoneticPr fontId="5"/>
  </si>
  <si>
    <t>500～1000試合登板投手</t>
    <rPh sb="8" eb="10">
      <t>シアイ</t>
    </rPh>
    <rPh sb="10" eb="12">
      <t>トウバン</t>
    </rPh>
    <rPh sb="12" eb="14">
      <t>トウシュ</t>
    </rPh>
    <phoneticPr fontId="5"/>
  </si>
  <si>
    <t>球審別、500～1000試合登板</t>
    <rPh sb="0" eb="2">
      <t>キュウシン</t>
    </rPh>
    <rPh sb="2" eb="3">
      <t>ベツ</t>
    </rPh>
    <rPh sb="12" eb="14">
      <t>シアイ</t>
    </rPh>
    <rPh sb="14" eb="16">
      <t>トウバン</t>
    </rPh>
    <phoneticPr fontId="5"/>
  </si>
  <si>
    <t>回数</t>
    <rPh sb="0" eb="2">
      <t>カイスウ</t>
    </rPh>
    <phoneticPr fontId="5"/>
  </si>
  <si>
    <t>オリックス増井投手が500試合登板を達成、100人目。
初登板は2010年4月9日対ソフトバンク4回戦。</t>
    <phoneticPr fontId="5"/>
  </si>
  <si>
    <t>1990年～2022年までに500～1000試合登板試合に立ち会った球審の回数を一覧表にしました。
4回立ち会った球審は一人で土山剛弘。次に3回は笠原昌春、橘髙淳、小林和公、中村稔、渡田均、飯塚富司と6人立ち会っています。</t>
    <rPh sb="60" eb="62">
      <t>ヒトリ</t>
    </rPh>
    <rPh sb="63" eb="67">
      <t>ツチヤマ</t>
    </rPh>
    <rPh sb="68" eb="69">
      <t>ツギ</t>
    </rPh>
    <rPh sb="71" eb="72">
      <t>カイ</t>
    </rPh>
    <rPh sb="73" eb="77">
      <t>カサハラ</t>
    </rPh>
    <rPh sb="78" eb="81">
      <t>キッタカ</t>
    </rPh>
    <rPh sb="82" eb="86">
      <t>コバヤシ</t>
    </rPh>
    <rPh sb="87" eb="90">
      <t>ナカムラ</t>
    </rPh>
    <rPh sb="91" eb="94">
      <t>ワタリダ</t>
    </rPh>
    <rPh sb="95" eb="99">
      <t>イイヅカ</t>
    </rPh>
    <rPh sb="101" eb="102">
      <t>ニン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</si>
</sst>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rgb="FF003399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16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left" vertical="center"/>
    </xf>
    <xf numFmtId="14" fontId="6" fillId="4" borderId="1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2" fillId="0" borderId="0" xfId="0" applyFont="1"/>
    <xf numFmtId="0" fontId="11" fillId="4" borderId="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</cellXfs>
  <cellStyles count="1">
    <cellStyle name="標準" xfId="0" builtinId="0"/>
  </cellStyles>
  <dxfs count="1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tabSelected="1" workbookViewId="0">
      <selection sqref="A1:H1"/>
    </sheetView>
  </sheetViews>
  <sheetFormatPr defaultRowHeight="14.25" x14ac:dyDescent="0.15"/>
  <cols>
    <col min="1" max="1" width="3.875" style="3" bestFit="1" customWidth="1"/>
    <col min="2" max="2" width="13.625" style="8" customWidth="1"/>
    <col min="3" max="3" width="11.625" bestFit="1" customWidth="1"/>
    <col min="4" max="4" width="6" style="16" bestFit="1" customWidth="1"/>
    <col min="5" max="6" width="11.5" bestFit="1" customWidth="1"/>
    <col min="7" max="7" width="16.25" bestFit="1" customWidth="1"/>
    <col min="8" max="8" width="135.5" customWidth="1"/>
  </cols>
  <sheetData>
    <row r="1" spans="1:9" ht="48" customHeight="1" x14ac:dyDescent="0.2">
      <c r="A1" s="22" t="s">
        <v>171</v>
      </c>
      <c r="B1" s="23"/>
      <c r="C1" s="23"/>
      <c r="D1" s="23"/>
      <c r="E1" s="23"/>
      <c r="F1" s="23"/>
      <c r="G1" s="23"/>
      <c r="H1" s="23"/>
      <c r="I1" s="18"/>
    </row>
    <row r="2" spans="1:9" ht="24" customHeight="1" x14ac:dyDescent="0.15">
      <c r="A2" s="24" t="s">
        <v>168</v>
      </c>
      <c r="B2" s="24"/>
      <c r="C2" s="24"/>
      <c r="D2" s="24"/>
      <c r="E2" s="24"/>
      <c r="F2" s="24"/>
      <c r="G2" s="24"/>
      <c r="H2" s="24"/>
    </row>
    <row r="3" spans="1:9" s="14" customFormat="1" ht="20.100000000000001" customHeight="1" x14ac:dyDescent="0.15">
      <c r="A3" s="2" t="s">
        <v>134</v>
      </c>
      <c r="B3" s="13" t="s">
        <v>0</v>
      </c>
      <c r="C3" s="1" t="s">
        <v>1</v>
      </c>
      <c r="D3" s="15" t="s">
        <v>169</v>
      </c>
      <c r="E3" s="1" t="s">
        <v>2</v>
      </c>
      <c r="F3" s="1" t="s">
        <v>3</v>
      </c>
      <c r="G3" s="1" t="s">
        <v>4</v>
      </c>
      <c r="H3" s="15" t="s">
        <v>167</v>
      </c>
    </row>
    <row r="4" spans="1:9" ht="28.5" x14ac:dyDescent="0.15">
      <c r="A4" s="4">
        <v>1</v>
      </c>
      <c r="B4" s="7">
        <v>40003</v>
      </c>
      <c r="C4" s="10" t="s">
        <v>57</v>
      </c>
      <c r="D4" s="19">
        <f>COUNTIF($C$4:$C$77,C4)</f>
        <v>4</v>
      </c>
      <c r="E4" s="10" t="s">
        <v>52</v>
      </c>
      <c r="F4" s="10" t="s">
        <v>30</v>
      </c>
      <c r="G4" s="10" t="s">
        <v>53</v>
      </c>
      <c r="H4" s="12" t="s">
        <v>113</v>
      </c>
    </row>
    <row r="5" spans="1:9" ht="28.5" x14ac:dyDescent="0.15">
      <c r="A5" s="4">
        <v>2</v>
      </c>
      <c r="B5" s="5">
        <v>40046</v>
      </c>
      <c r="C5" s="9" t="s">
        <v>57</v>
      </c>
      <c r="D5" s="21"/>
      <c r="E5" s="9" t="s">
        <v>44</v>
      </c>
      <c r="F5" s="9" t="s">
        <v>52</v>
      </c>
      <c r="G5" s="9" t="s">
        <v>45</v>
      </c>
      <c r="H5" s="12" t="s">
        <v>143</v>
      </c>
    </row>
    <row r="6" spans="1:9" ht="28.5" x14ac:dyDescent="0.15">
      <c r="A6" s="4">
        <v>3</v>
      </c>
      <c r="B6" s="7">
        <v>41187</v>
      </c>
      <c r="C6" s="10" t="s">
        <v>57</v>
      </c>
      <c r="D6" s="21"/>
      <c r="E6" s="10" t="s">
        <v>16</v>
      </c>
      <c r="F6" s="10" t="s">
        <v>27</v>
      </c>
      <c r="G6" s="10" t="s">
        <v>69</v>
      </c>
      <c r="H6" s="12" t="s">
        <v>132</v>
      </c>
    </row>
    <row r="7" spans="1:9" ht="28.5" x14ac:dyDescent="0.15">
      <c r="A7" s="4">
        <v>4</v>
      </c>
      <c r="B7" s="5">
        <v>43679</v>
      </c>
      <c r="C7" s="9" t="s">
        <v>57</v>
      </c>
      <c r="D7" s="20"/>
      <c r="E7" s="9" t="s">
        <v>22</v>
      </c>
      <c r="F7" s="9" t="s">
        <v>21</v>
      </c>
      <c r="G7" s="9" t="s">
        <v>65</v>
      </c>
      <c r="H7" s="12" t="s">
        <v>170</v>
      </c>
    </row>
    <row r="8" spans="1:9" ht="28.5" x14ac:dyDescent="0.15">
      <c r="A8" s="4">
        <v>5</v>
      </c>
      <c r="B8" s="5">
        <v>34917</v>
      </c>
      <c r="C8" s="9" t="s">
        <v>33</v>
      </c>
      <c r="D8" s="19">
        <f>COUNTIF($C$4:$C$77,C8)</f>
        <v>3</v>
      </c>
      <c r="E8" s="9" t="s">
        <v>16</v>
      </c>
      <c r="F8" s="9" t="s">
        <v>28</v>
      </c>
      <c r="G8" s="9" t="s">
        <v>35</v>
      </c>
      <c r="H8" s="12" t="s">
        <v>138</v>
      </c>
    </row>
    <row r="9" spans="1:9" ht="28.5" x14ac:dyDescent="0.15">
      <c r="A9" s="4">
        <v>6</v>
      </c>
      <c r="B9" s="5">
        <v>40390</v>
      </c>
      <c r="C9" s="9" t="s">
        <v>33</v>
      </c>
      <c r="D9" s="21"/>
      <c r="E9" s="9" t="s">
        <v>28</v>
      </c>
      <c r="F9" s="9" t="s">
        <v>16</v>
      </c>
      <c r="G9" s="9" t="s">
        <v>77</v>
      </c>
      <c r="H9" s="12" t="s">
        <v>146</v>
      </c>
    </row>
    <row r="10" spans="1:9" ht="28.5" x14ac:dyDescent="0.15">
      <c r="A10" s="4">
        <v>7</v>
      </c>
      <c r="B10" s="7">
        <v>43371</v>
      </c>
      <c r="C10" s="10" t="s">
        <v>33</v>
      </c>
      <c r="D10" s="20"/>
      <c r="E10" s="10" t="s">
        <v>16</v>
      </c>
      <c r="F10" s="10" t="s">
        <v>28</v>
      </c>
      <c r="G10" s="10" t="s">
        <v>69</v>
      </c>
      <c r="H10" s="12" t="s">
        <v>166</v>
      </c>
    </row>
    <row r="11" spans="1:9" ht="28.5" x14ac:dyDescent="0.15">
      <c r="A11" s="4">
        <v>8</v>
      </c>
      <c r="B11" s="5">
        <v>38254</v>
      </c>
      <c r="C11" s="9" t="s">
        <v>50</v>
      </c>
      <c r="D11" s="19">
        <f>COUNTIF($C$4:$C$77,C11)</f>
        <v>3</v>
      </c>
      <c r="E11" s="9" t="s">
        <v>27</v>
      </c>
      <c r="F11" s="9" t="s">
        <v>44</v>
      </c>
      <c r="G11" s="9" t="s">
        <v>29</v>
      </c>
      <c r="H11" s="11" t="s">
        <v>58</v>
      </c>
    </row>
    <row r="12" spans="1:9" ht="28.5" x14ac:dyDescent="0.15">
      <c r="A12" s="4">
        <v>9</v>
      </c>
      <c r="B12" s="5">
        <v>39229</v>
      </c>
      <c r="C12" s="9" t="s">
        <v>50</v>
      </c>
      <c r="D12" s="21"/>
      <c r="E12" s="9" t="s">
        <v>16</v>
      </c>
      <c r="F12" s="9" t="s">
        <v>54</v>
      </c>
      <c r="G12" s="9" t="s">
        <v>69</v>
      </c>
      <c r="H12" s="11" t="s">
        <v>70</v>
      </c>
    </row>
    <row r="13" spans="1:9" ht="28.5" x14ac:dyDescent="0.15">
      <c r="A13" s="4">
        <v>10</v>
      </c>
      <c r="B13" s="7">
        <v>42610</v>
      </c>
      <c r="C13" s="10" t="s">
        <v>50</v>
      </c>
      <c r="D13" s="20"/>
      <c r="E13" s="10" t="s">
        <v>87</v>
      </c>
      <c r="F13" s="10" t="s">
        <v>47</v>
      </c>
      <c r="G13" s="10" t="s">
        <v>128</v>
      </c>
      <c r="H13" s="12" t="s">
        <v>129</v>
      </c>
    </row>
    <row r="14" spans="1:9" ht="28.5" x14ac:dyDescent="0.15">
      <c r="A14" s="4">
        <v>11</v>
      </c>
      <c r="B14" s="5">
        <v>38812</v>
      </c>
      <c r="C14" s="9" t="s">
        <v>61</v>
      </c>
      <c r="D14" s="19">
        <f>COUNTIF($C$4:$C$77,C14)</f>
        <v>3</v>
      </c>
      <c r="E14" s="9" t="s">
        <v>27</v>
      </c>
      <c r="F14" s="9" t="s">
        <v>28</v>
      </c>
      <c r="G14" s="9" t="s">
        <v>29</v>
      </c>
      <c r="H14" s="11" t="s">
        <v>63</v>
      </c>
    </row>
    <row r="15" spans="1:9" ht="28.5" x14ac:dyDescent="0.15">
      <c r="A15" s="4">
        <v>12</v>
      </c>
      <c r="B15" s="5">
        <v>41508</v>
      </c>
      <c r="C15" s="9" t="s">
        <v>61</v>
      </c>
      <c r="D15" s="21"/>
      <c r="E15" s="9" t="s">
        <v>73</v>
      </c>
      <c r="F15" s="9" t="s">
        <v>54</v>
      </c>
      <c r="G15" s="9" t="s">
        <v>82</v>
      </c>
      <c r="H15" s="12" t="s">
        <v>147</v>
      </c>
    </row>
    <row r="16" spans="1:9" ht="28.5" x14ac:dyDescent="0.15">
      <c r="A16" s="4">
        <v>13</v>
      </c>
      <c r="B16" s="7">
        <v>41854</v>
      </c>
      <c r="C16" s="10" t="s">
        <v>61</v>
      </c>
      <c r="D16" s="20"/>
      <c r="E16" s="10" t="s">
        <v>54</v>
      </c>
      <c r="F16" s="10" t="s">
        <v>87</v>
      </c>
      <c r="G16" s="10" t="s">
        <v>116</v>
      </c>
      <c r="H16" s="12" t="s">
        <v>117</v>
      </c>
    </row>
    <row r="17" spans="1:8" ht="28.5" x14ac:dyDescent="0.15">
      <c r="A17" s="4">
        <v>14</v>
      </c>
      <c r="B17" s="5">
        <v>37102</v>
      </c>
      <c r="C17" s="9" t="s">
        <v>39</v>
      </c>
      <c r="D17" s="19">
        <f>COUNTIF($C$4:$C$77,C17)</f>
        <v>3</v>
      </c>
      <c r="E17" s="9" t="s">
        <v>21</v>
      </c>
      <c r="F17" s="9" t="s">
        <v>9</v>
      </c>
      <c r="G17" s="9" t="s">
        <v>41</v>
      </c>
      <c r="H17" s="12" t="s">
        <v>139</v>
      </c>
    </row>
    <row r="18" spans="1:8" ht="28.5" x14ac:dyDescent="0.15">
      <c r="A18" s="4">
        <v>15</v>
      </c>
      <c r="B18" s="5">
        <v>40302</v>
      </c>
      <c r="C18" s="9" t="s">
        <v>39</v>
      </c>
      <c r="D18" s="21"/>
      <c r="E18" s="9" t="s">
        <v>47</v>
      </c>
      <c r="F18" s="9" t="s">
        <v>54</v>
      </c>
      <c r="G18" s="9" t="s">
        <v>48</v>
      </c>
      <c r="H18" s="12" t="s">
        <v>145</v>
      </c>
    </row>
    <row r="19" spans="1:8" ht="28.5" x14ac:dyDescent="0.15">
      <c r="A19" s="4">
        <v>16</v>
      </c>
      <c r="B19" s="7">
        <v>40680</v>
      </c>
      <c r="C19" s="10" t="s">
        <v>39</v>
      </c>
      <c r="D19" s="20"/>
      <c r="E19" s="10" t="s">
        <v>47</v>
      </c>
      <c r="F19" s="10" t="s">
        <v>16</v>
      </c>
      <c r="G19" s="10" t="s">
        <v>115</v>
      </c>
      <c r="H19" s="12" t="s">
        <v>127</v>
      </c>
    </row>
    <row r="20" spans="1:8" ht="28.5" x14ac:dyDescent="0.15">
      <c r="A20" s="4">
        <v>17</v>
      </c>
      <c r="B20" s="5">
        <v>38098</v>
      </c>
      <c r="C20" s="9" t="s">
        <v>25</v>
      </c>
      <c r="D20" s="19">
        <f>COUNTIF($C$4:$C$77,C20)</f>
        <v>3</v>
      </c>
      <c r="E20" s="9" t="s">
        <v>52</v>
      </c>
      <c r="F20" s="9" t="s">
        <v>30</v>
      </c>
      <c r="G20" s="9" t="s">
        <v>53</v>
      </c>
      <c r="H20" s="12" t="s">
        <v>141</v>
      </c>
    </row>
    <row r="21" spans="1:8" ht="28.5" x14ac:dyDescent="0.15">
      <c r="A21" s="4">
        <v>18</v>
      </c>
      <c r="B21" s="5">
        <v>38256</v>
      </c>
      <c r="C21" s="9" t="s">
        <v>25</v>
      </c>
      <c r="D21" s="21"/>
      <c r="E21" s="9" t="s">
        <v>52</v>
      </c>
      <c r="F21" s="9" t="s">
        <v>28</v>
      </c>
      <c r="G21" s="9" t="s">
        <v>53</v>
      </c>
      <c r="H21" s="11" t="s">
        <v>60</v>
      </c>
    </row>
    <row r="22" spans="1:8" ht="28.5" x14ac:dyDescent="0.15">
      <c r="A22" s="4">
        <v>19</v>
      </c>
      <c r="B22" s="5">
        <v>40054</v>
      </c>
      <c r="C22" s="9" t="s">
        <v>25</v>
      </c>
      <c r="D22" s="20"/>
      <c r="E22" s="9" t="s">
        <v>44</v>
      </c>
      <c r="F22" s="9" t="s">
        <v>16</v>
      </c>
      <c r="G22" s="9" t="s">
        <v>45</v>
      </c>
      <c r="H22" s="12" t="s">
        <v>144</v>
      </c>
    </row>
    <row r="23" spans="1:8" ht="28.5" x14ac:dyDescent="0.15">
      <c r="A23" s="4">
        <v>20</v>
      </c>
      <c r="B23" s="5">
        <v>41552</v>
      </c>
      <c r="C23" s="9" t="s">
        <v>37</v>
      </c>
      <c r="D23" s="19">
        <f>COUNTIF($C$4:$C$77,C23)</f>
        <v>3</v>
      </c>
      <c r="E23" s="9" t="s">
        <v>16</v>
      </c>
      <c r="F23" s="9" t="s">
        <v>30</v>
      </c>
      <c r="G23" s="9" t="s">
        <v>69</v>
      </c>
      <c r="H23" s="12" t="s">
        <v>148</v>
      </c>
    </row>
    <row r="24" spans="1:8" ht="28.5" x14ac:dyDescent="0.15">
      <c r="A24" s="4">
        <v>21</v>
      </c>
      <c r="B24" s="5">
        <v>44071</v>
      </c>
      <c r="C24" s="9" t="s">
        <v>37</v>
      </c>
      <c r="D24" s="21"/>
      <c r="E24" s="9" t="s">
        <v>22</v>
      </c>
      <c r="F24" s="9" t="s">
        <v>47</v>
      </c>
      <c r="G24" s="9" t="s">
        <v>65</v>
      </c>
      <c r="H24" s="11" t="s">
        <v>101</v>
      </c>
    </row>
    <row r="25" spans="1:8" ht="28.5" x14ac:dyDescent="0.15">
      <c r="A25" s="4">
        <v>22</v>
      </c>
      <c r="B25" s="7">
        <v>44702</v>
      </c>
      <c r="C25" s="10" t="s">
        <v>37</v>
      </c>
      <c r="D25" s="20"/>
      <c r="E25" s="10" t="s">
        <v>54</v>
      </c>
      <c r="F25" s="10" t="s">
        <v>21</v>
      </c>
      <c r="G25" s="10" t="s">
        <v>116</v>
      </c>
      <c r="H25" s="12" t="s">
        <v>133</v>
      </c>
    </row>
    <row r="26" spans="1:8" ht="28.5" x14ac:dyDescent="0.15">
      <c r="A26" s="4">
        <v>23</v>
      </c>
      <c r="B26" s="5">
        <v>33461</v>
      </c>
      <c r="C26" s="9" t="s">
        <v>14</v>
      </c>
      <c r="D26" s="19">
        <f>COUNTIF($C$4:$C$77,C26)</f>
        <v>2</v>
      </c>
      <c r="E26" s="9" t="s">
        <v>27</v>
      </c>
      <c r="F26" s="9" t="s">
        <v>28</v>
      </c>
      <c r="G26" s="9" t="s">
        <v>29</v>
      </c>
      <c r="H26" s="12" t="s">
        <v>135</v>
      </c>
    </row>
    <row r="27" spans="1:8" ht="28.5" x14ac:dyDescent="0.15">
      <c r="A27" s="4">
        <v>24</v>
      </c>
      <c r="B27" s="7">
        <v>35931</v>
      </c>
      <c r="C27" s="10" t="s">
        <v>14</v>
      </c>
      <c r="D27" s="20"/>
      <c r="E27" s="10" t="s">
        <v>27</v>
      </c>
      <c r="F27" s="10" t="s">
        <v>28</v>
      </c>
      <c r="G27" s="10" t="s">
        <v>29</v>
      </c>
      <c r="H27" s="12" t="s">
        <v>126</v>
      </c>
    </row>
    <row r="28" spans="1:8" ht="28.5" x14ac:dyDescent="0.15">
      <c r="A28" s="4">
        <v>25</v>
      </c>
      <c r="B28" s="6">
        <v>32973</v>
      </c>
      <c r="C28" s="10" t="s">
        <v>5</v>
      </c>
      <c r="D28" s="19">
        <f>COUNTIF($C$4:$C$77,C28)</f>
        <v>2</v>
      </c>
      <c r="E28" s="10" t="s">
        <v>22</v>
      </c>
      <c r="F28" s="10" t="s">
        <v>9</v>
      </c>
      <c r="G28" s="10" t="s">
        <v>32</v>
      </c>
      <c r="H28" s="12" t="s">
        <v>154</v>
      </c>
    </row>
    <row r="29" spans="1:8" ht="28.5" x14ac:dyDescent="0.15">
      <c r="A29" s="4">
        <v>26</v>
      </c>
      <c r="B29" s="5">
        <v>33002</v>
      </c>
      <c r="C29" s="9" t="s">
        <v>5</v>
      </c>
      <c r="D29" s="20"/>
      <c r="E29" s="9" t="s">
        <v>9</v>
      </c>
      <c r="F29" s="9" t="s">
        <v>10</v>
      </c>
      <c r="G29" s="9" t="s">
        <v>11</v>
      </c>
      <c r="H29" s="11" t="s">
        <v>12</v>
      </c>
    </row>
    <row r="30" spans="1:8" ht="28.5" x14ac:dyDescent="0.15">
      <c r="A30" s="4">
        <v>27</v>
      </c>
      <c r="B30" s="5">
        <v>42578</v>
      </c>
      <c r="C30" s="9" t="s">
        <v>90</v>
      </c>
      <c r="D30" s="19">
        <f>COUNTIF($C$4:$C$77,C30)</f>
        <v>2</v>
      </c>
      <c r="E30" s="9" t="s">
        <v>21</v>
      </c>
      <c r="F30" s="9" t="s">
        <v>54</v>
      </c>
      <c r="G30" s="9" t="s">
        <v>91</v>
      </c>
      <c r="H30" s="11" t="s">
        <v>92</v>
      </c>
    </row>
    <row r="31" spans="1:8" ht="28.5" x14ac:dyDescent="0.15">
      <c r="A31" s="4">
        <v>28</v>
      </c>
      <c r="B31" s="7">
        <v>43613</v>
      </c>
      <c r="C31" s="10" t="s">
        <v>90</v>
      </c>
      <c r="D31" s="20"/>
      <c r="E31" s="10" t="s">
        <v>44</v>
      </c>
      <c r="F31" s="10" t="s">
        <v>27</v>
      </c>
      <c r="G31" s="10" t="s">
        <v>45</v>
      </c>
      <c r="H31" s="12" t="s">
        <v>164</v>
      </c>
    </row>
    <row r="32" spans="1:8" ht="28.5" x14ac:dyDescent="0.15">
      <c r="A32" s="4">
        <v>29</v>
      </c>
      <c r="B32" s="7">
        <v>33109</v>
      </c>
      <c r="C32" s="10" t="s">
        <v>20</v>
      </c>
      <c r="D32" s="19">
        <f>COUNTIF($C$4:$C$77,C32)</f>
        <v>2</v>
      </c>
      <c r="E32" s="10" t="s">
        <v>21</v>
      </c>
      <c r="F32" s="10" t="s">
        <v>47</v>
      </c>
      <c r="G32" s="10" t="s">
        <v>23</v>
      </c>
      <c r="H32" s="12" t="s">
        <v>155</v>
      </c>
    </row>
    <row r="33" spans="1:8" ht="28.5" x14ac:dyDescent="0.15">
      <c r="A33" s="4">
        <v>30</v>
      </c>
      <c r="B33" s="5">
        <v>39205</v>
      </c>
      <c r="C33" s="9" t="s">
        <v>20</v>
      </c>
      <c r="D33" s="20"/>
      <c r="E33" s="9" t="s">
        <v>47</v>
      </c>
      <c r="F33" s="9" t="s">
        <v>54</v>
      </c>
      <c r="G33" s="9" t="s">
        <v>48</v>
      </c>
      <c r="H33" s="11" t="s">
        <v>67</v>
      </c>
    </row>
    <row r="34" spans="1:8" ht="28.5" x14ac:dyDescent="0.15">
      <c r="A34" s="4">
        <v>31</v>
      </c>
      <c r="B34" s="7">
        <v>42573</v>
      </c>
      <c r="C34" s="10" t="s">
        <v>112</v>
      </c>
      <c r="D34" s="19">
        <f>COUNTIF($C$4:$C$77,C34)</f>
        <v>2</v>
      </c>
      <c r="E34" s="10" t="s">
        <v>30</v>
      </c>
      <c r="F34" s="10" t="s">
        <v>52</v>
      </c>
      <c r="G34" s="10" t="s">
        <v>17</v>
      </c>
      <c r="H34" s="12" t="s">
        <v>160</v>
      </c>
    </row>
    <row r="35" spans="1:8" ht="28.5" x14ac:dyDescent="0.15">
      <c r="A35" s="4">
        <v>32</v>
      </c>
      <c r="B35" s="7">
        <v>43281</v>
      </c>
      <c r="C35" s="10" t="s">
        <v>112</v>
      </c>
      <c r="D35" s="20"/>
      <c r="E35" s="10" t="s">
        <v>54</v>
      </c>
      <c r="F35" s="10" t="s">
        <v>22</v>
      </c>
      <c r="G35" s="10" t="s">
        <v>116</v>
      </c>
      <c r="H35" s="12" t="s">
        <v>161</v>
      </c>
    </row>
    <row r="36" spans="1:8" ht="28.5" x14ac:dyDescent="0.15">
      <c r="A36" s="4">
        <v>33</v>
      </c>
      <c r="B36" s="7">
        <v>43344</v>
      </c>
      <c r="C36" s="10" t="s">
        <v>98</v>
      </c>
      <c r="D36" s="19">
        <f>COUNTIF($C$4:$C$77,C36)</f>
        <v>2</v>
      </c>
      <c r="E36" s="10" t="s">
        <v>28</v>
      </c>
      <c r="F36" s="10" t="s">
        <v>30</v>
      </c>
      <c r="G36" s="10" t="s">
        <v>77</v>
      </c>
      <c r="H36" s="12" t="s">
        <v>130</v>
      </c>
    </row>
    <row r="37" spans="1:8" ht="28.5" x14ac:dyDescent="0.15">
      <c r="A37" s="4">
        <v>34</v>
      </c>
      <c r="B37" s="5">
        <v>44472</v>
      </c>
      <c r="C37" s="9" t="s">
        <v>98</v>
      </c>
      <c r="D37" s="20"/>
      <c r="E37" s="9" t="s">
        <v>27</v>
      </c>
      <c r="F37" s="9" t="s">
        <v>44</v>
      </c>
      <c r="G37" s="9" t="s">
        <v>83</v>
      </c>
      <c r="H37" s="11" t="s">
        <v>102</v>
      </c>
    </row>
    <row r="38" spans="1:8" ht="28.5" x14ac:dyDescent="0.15">
      <c r="A38" s="4">
        <v>35</v>
      </c>
      <c r="B38" s="5">
        <v>39270</v>
      </c>
      <c r="C38" s="9" t="s">
        <v>62</v>
      </c>
      <c r="D38" s="19">
        <f>COUNTIF($C$4:$C$77,C38)</f>
        <v>2</v>
      </c>
      <c r="E38" s="9" t="s">
        <v>16</v>
      </c>
      <c r="F38" s="9" t="s">
        <v>28</v>
      </c>
      <c r="G38" s="9" t="s">
        <v>69</v>
      </c>
      <c r="H38" s="11" t="s">
        <v>71</v>
      </c>
    </row>
    <row r="39" spans="1:8" ht="28.5" x14ac:dyDescent="0.15">
      <c r="A39" s="4">
        <v>36</v>
      </c>
      <c r="B39" s="7">
        <v>39961</v>
      </c>
      <c r="C39" s="10" t="s">
        <v>62</v>
      </c>
      <c r="D39" s="20"/>
      <c r="E39" s="10" t="s">
        <v>16</v>
      </c>
      <c r="F39" s="10" t="s">
        <v>73</v>
      </c>
      <c r="G39" s="10" t="s">
        <v>69</v>
      </c>
      <c r="H39" s="12" t="s">
        <v>158</v>
      </c>
    </row>
    <row r="40" spans="1:8" ht="28.5" x14ac:dyDescent="0.15">
      <c r="A40" s="4">
        <v>37</v>
      </c>
      <c r="B40" s="7">
        <v>34192</v>
      </c>
      <c r="C40" s="10" t="s">
        <v>109</v>
      </c>
      <c r="D40" s="19">
        <f>COUNTIF($C$4:$C$77,C40)</f>
        <v>2</v>
      </c>
      <c r="E40" s="10" t="s">
        <v>47</v>
      </c>
      <c r="F40" s="10" t="s">
        <v>21</v>
      </c>
      <c r="G40" s="10" t="s">
        <v>48</v>
      </c>
      <c r="H40" s="12" t="s">
        <v>110</v>
      </c>
    </row>
    <row r="41" spans="1:8" ht="28.5" x14ac:dyDescent="0.15">
      <c r="A41" s="4">
        <v>38</v>
      </c>
      <c r="B41" s="7">
        <v>34963</v>
      </c>
      <c r="C41" s="10" t="s">
        <v>109</v>
      </c>
      <c r="D41" s="20"/>
      <c r="E41" s="10" t="s">
        <v>21</v>
      </c>
      <c r="F41" s="10" t="s">
        <v>22</v>
      </c>
      <c r="G41" s="10" t="s">
        <v>23</v>
      </c>
      <c r="H41" s="12" t="s">
        <v>163</v>
      </c>
    </row>
    <row r="42" spans="1:8" ht="28.5" x14ac:dyDescent="0.15">
      <c r="A42" s="4">
        <v>39</v>
      </c>
      <c r="B42" s="5">
        <v>33090</v>
      </c>
      <c r="C42" s="9" t="s">
        <v>13</v>
      </c>
      <c r="D42" s="19">
        <f>COUNTIF($C$4:$C$77,C42)</f>
        <v>2</v>
      </c>
      <c r="E42" s="9" t="s">
        <v>15</v>
      </c>
      <c r="F42" s="9" t="s">
        <v>16</v>
      </c>
      <c r="G42" s="9" t="s">
        <v>17</v>
      </c>
      <c r="H42" s="11" t="s">
        <v>18</v>
      </c>
    </row>
    <row r="43" spans="1:8" ht="28.5" x14ac:dyDescent="0.15">
      <c r="A43" s="4">
        <v>40</v>
      </c>
      <c r="B43" s="5">
        <v>34130</v>
      </c>
      <c r="C43" s="9" t="s">
        <v>13</v>
      </c>
      <c r="D43" s="20"/>
      <c r="E43" s="9" t="s">
        <v>27</v>
      </c>
      <c r="F43" s="9" t="s">
        <v>30</v>
      </c>
      <c r="G43" s="9" t="s">
        <v>29</v>
      </c>
      <c r="H43" s="12" t="s">
        <v>136</v>
      </c>
    </row>
    <row r="44" spans="1:8" ht="28.5" x14ac:dyDescent="0.15">
      <c r="A44" s="4">
        <v>41</v>
      </c>
      <c r="B44" s="7">
        <v>34262</v>
      </c>
      <c r="C44" s="10" t="s">
        <v>26</v>
      </c>
      <c r="D44" s="19">
        <f>COUNTIF($C$4:$C$77,C44)</f>
        <v>2</v>
      </c>
      <c r="E44" s="10" t="s">
        <v>30</v>
      </c>
      <c r="F44" s="10" t="s">
        <v>16</v>
      </c>
      <c r="G44" s="10" t="s">
        <v>17</v>
      </c>
      <c r="H44" s="12" t="s">
        <v>156</v>
      </c>
    </row>
    <row r="45" spans="1:8" ht="28.5" x14ac:dyDescent="0.15">
      <c r="A45" s="4">
        <v>42</v>
      </c>
      <c r="B45" s="7">
        <v>34483</v>
      </c>
      <c r="C45" s="10" t="s">
        <v>26</v>
      </c>
      <c r="D45" s="20"/>
      <c r="E45" s="10" t="s">
        <v>27</v>
      </c>
      <c r="F45" s="10" t="s">
        <v>52</v>
      </c>
      <c r="G45" s="10" t="s">
        <v>29</v>
      </c>
      <c r="H45" s="12" t="s">
        <v>111</v>
      </c>
    </row>
    <row r="46" spans="1:8" ht="28.5" x14ac:dyDescent="0.15">
      <c r="A46" s="4">
        <v>43</v>
      </c>
      <c r="B46" s="5">
        <v>37792</v>
      </c>
      <c r="C46" s="9" t="s">
        <v>42</v>
      </c>
      <c r="D46" s="19">
        <f>COUNTIF($C$4:$C$77,C46)</f>
        <v>2</v>
      </c>
      <c r="E46" s="9" t="s">
        <v>44</v>
      </c>
      <c r="F46" s="9" t="s">
        <v>30</v>
      </c>
      <c r="G46" s="9" t="s">
        <v>45</v>
      </c>
      <c r="H46" s="12" t="s">
        <v>140</v>
      </c>
    </row>
    <row r="47" spans="1:8" ht="28.5" x14ac:dyDescent="0.15">
      <c r="A47" s="4">
        <v>44</v>
      </c>
      <c r="B47" s="7">
        <v>44660</v>
      </c>
      <c r="C47" s="10" t="s">
        <v>42</v>
      </c>
      <c r="D47" s="20"/>
      <c r="E47" s="10" t="s">
        <v>47</v>
      </c>
      <c r="F47" s="10" t="s">
        <v>22</v>
      </c>
      <c r="G47" s="10" t="s">
        <v>122</v>
      </c>
      <c r="H47" s="12" t="s">
        <v>162</v>
      </c>
    </row>
    <row r="48" spans="1:8" ht="28.5" x14ac:dyDescent="0.15">
      <c r="A48" s="4">
        <v>45</v>
      </c>
      <c r="B48" s="7">
        <v>40838</v>
      </c>
      <c r="C48" s="10" t="s">
        <v>59</v>
      </c>
      <c r="D48" s="19">
        <f>COUNTIF($C$4:$C$77,C48)</f>
        <v>2</v>
      </c>
      <c r="E48" s="10" t="s">
        <v>47</v>
      </c>
      <c r="F48" s="10" t="s">
        <v>87</v>
      </c>
      <c r="G48" s="10" t="s">
        <v>115</v>
      </c>
      <c r="H48" s="12" t="s">
        <v>159</v>
      </c>
    </row>
    <row r="49" spans="1:8" ht="28.5" x14ac:dyDescent="0.15">
      <c r="A49" s="4">
        <v>46</v>
      </c>
      <c r="B49" s="5">
        <v>44796</v>
      </c>
      <c r="C49" s="9" t="s">
        <v>59</v>
      </c>
      <c r="D49" s="20"/>
      <c r="E49" s="9" t="s">
        <v>44</v>
      </c>
      <c r="F49" s="9" t="s">
        <v>27</v>
      </c>
      <c r="G49" s="9" t="s">
        <v>45</v>
      </c>
      <c r="H49" s="12" t="s">
        <v>153</v>
      </c>
    </row>
    <row r="50" spans="1:8" ht="28.5" x14ac:dyDescent="0.15">
      <c r="A50" s="4">
        <v>47</v>
      </c>
      <c r="B50" s="5">
        <v>41549</v>
      </c>
      <c r="C50" s="9" t="s">
        <v>34</v>
      </c>
      <c r="D50" s="19">
        <f>COUNTIF($C$4:$C$77,C50)</f>
        <v>2</v>
      </c>
      <c r="E50" s="9" t="s">
        <v>27</v>
      </c>
      <c r="F50" s="9" t="s">
        <v>28</v>
      </c>
      <c r="G50" s="9" t="s">
        <v>83</v>
      </c>
      <c r="H50" s="11" t="s">
        <v>84</v>
      </c>
    </row>
    <row r="51" spans="1:8" ht="28.5" x14ac:dyDescent="0.15">
      <c r="A51" s="4">
        <v>48</v>
      </c>
      <c r="B51" s="5">
        <v>42850</v>
      </c>
      <c r="C51" s="9" t="s">
        <v>34</v>
      </c>
      <c r="D51" s="20"/>
      <c r="E51" s="9" t="s">
        <v>22</v>
      </c>
      <c r="F51" s="9" t="s">
        <v>21</v>
      </c>
      <c r="G51" s="9" t="s">
        <v>93</v>
      </c>
      <c r="H51" s="11" t="s">
        <v>94</v>
      </c>
    </row>
    <row r="52" spans="1:8" ht="28.5" x14ac:dyDescent="0.15">
      <c r="A52" s="4">
        <v>49</v>
      </c>
      <c r="B52" s="5">
        <v>37843</v>
      </c>
      <c r="C52" s="9" t="s">
        <v>46</v>
      </c>
      <c r="D52" s="19">
        <f>COUNTIF($C$4:$C$77,C52)</f>
        <v>2</v>
      </c>
      <c r="E52" s="9" t="s">
        <v>47</v>
      </c>
      <c r="F52" s="9" t="s">
        <v>21</v>
      </c>
      <c r="G52" s="9" t="s">
        <v>48</v>
      </c>
      <c r="H52" s="11" t="s">
        <v>49</v>
      </c>
    </row>
    <row r="53" spans="1:8" ht="28.5" x14ac:dyDescent="0.15">
      <c r="A53" s="4">
        <v>50</v>
      </c>
      <c r="B53" s="5">
        <v>44760</v>
      </c>
      <c r="C53" s="9" t="s">
        <v>46</v>
      </c>
      <c r="D53" s="20"/>
      <c r="E53" s="9" t="s">
        <v>16</v>
      </c>
      <c r="F53" s="9" t="s">
        <v>30</v>
      </c>
      <c r="G53" s="9" t="s">
        <v>104</v>
      </c>
      <c r="H53" s="12" t="s">
        <v>152</v>
      </c>
    </row>
    <row r="54" spans="1:8" ht="28.5" x14ac:dyDescent="0.15">
      <c r="A54" s="4">
        <v>51</v>
      </c>
      <c r="B54" s="7">
        <v>42610</v>
      </c>
      <c r="C54" s="10" t="s">
        <v>118</v>
      </c>
      <c r="D54" s="17">
        <f t="shared" ref="D54:D77" si="0">COUNTIF($C$4:$C$77,C54)</f>
        <v>1</v>
      </c>
      <c r="E54" s="10" t="s">
        <v>28</v>
      </c>
      <c r="F54" s="10" t="s">
        <v>44</v>
      </c>
      <c r="G54" s="10" t="s">
        <v>77</v>
      </c>
      <c r="H54" s="12" t="s">
        <v>119</v>
      </c>
    </row>
    <row r="55" spans="1:8" ht="28.5" x14ac:dyDescent="0.15">
      <c r="A55" s="4">
        <v>52</v>
      </c>
      <c r="B55" s="5">
        <v>39337</v>
      </c>
      <c r="C55" s="9" t="s">
        <v>7</v>
      </c>
      <c r="D55" s="17">
        <f t="shared" si="0"/>
        <v>1</v>
      </c>
      <c r="E55" s="9" t="s">
        <v>73</v>
      </c>
      <c r="F55" s="9" t="s">
        <v>22</v>
      </c>
      <c r="G55" s="9" t="s">
        <v>74</v>
      </c>
      <c r="H55" s="12" t="s">
        <v>142</v>
      </c>
    </row>
    <row r="56" spans="1:8" ht="28.5" x14ac:dyDescent="0.15">
      <c r="A56" s="4">
        <v>53</v>
      </c>
      <c r="B56" s="5">
        <v>42480</v>
      </c>
      <c r="C56" s="9" t="s">
        <v>89</v>
      </c>
      <c r="D56" s="17">
        <f t="shared" si="0"/>
        <v>1</v>
      </c>
      <c r="E56" s="9" t="s">
        <v>30</v>
      </c>
      <c r="F56" s="9" t="s">
        <v>27</v>
      </c>
      <c r="G56" s="9" t="s">
        <v>17</v>
      </c>
      <c r="H56" s="12" t="s">
        <v>151</v>
      </c>
    </row>
    <row r="57" spans="1:8" ht="28.5" x14ac:dyDescent="0.15">
      <c r="A57" s="4">
        <v>54</v>
      </c>
      <c r="B57" s="5">
        <v>43017</v>
      </c>
      <c r="C57" s="9" t="s">
        <v>43</v>
      </c>
      <c r="D57" s="17">
        <f t="shared" si="0"/>
        <v>1</v>
      </c>
      <c r="E57" s="9" t="s">
        <v>73</v>
      </c>
      <c r="F57" s="9" t="s">
        <v>54</v>
      </c>
      <c r="G57" s="9" t="s">
        <v>96</v>
      </c>
      <c r="H57" s="11" t="s">
        <v>97</v>
      </c>
    </row>
    <row r="58" spans="1:8" ht="28.5" x14ac:dyDescent="0.15">
      <c r="A58" s="4">
        <v>55</v>
      </c>
      <c r="B58" s="5">
        <v>43723</v>
      </c>
      <c r="C58" s="9" t="s">
        <v>99</v>
      </c>
      <c r="D58" s="17">
        <f t="shared" si="0"/>
        <v>1</v>
      </c>
      <c r="E58" s="9" t="s">
        <v>22</v>
      </c>
      <c r="F58" s="9" t="s">
        <v>73</v>
      </c>
      <c r="G58" s="9" t="s">
        <v>65</v>
      </c>
      <c r="H58" s="11" t="s">
        <v>100</v>
      </c>
    </row>
    <row r="59" spans="1:8" ht="28.5" x14ac:dyDescent="0.15">
      <c r="A59" s="4">
        <v>56</v>
      </c>
      <c r="B59" s="7">
        <v>44663</v>
      </c>
      <c r="C59" s="10" t="s">
        <v>123</v>
      </c>
      <c r="D59" s="17">
        <f t="shared" si="0"/>
        <v>1</v>
      </c>
      <c r="E59" s="10" t="s">
        <v>87</v>
      </c>
      <c r="F59" s="10" t="s">
        <v>47</v>
      </c>
      <c r="G59" s="10" t="s">
        <v>124</v>
      </c>
      <c r="H59" s="12" t="s">
        <v>125</v>
      </c>
    </row>
    <row r="60" spans="1:8" ht="28.5" x14ac:dyDescent="0.15">
      <c r="A60" s="4">
        <v>57</v>
      </c>
      <c r="B60" s="5">
        <v>33148</v>
      </c>
      <c r="C60" s="9" t="s">
        <v>19</v>
      </c>
      <c r="D60" s="17">
        <f t="shared" si="0"/>
        <v>1</v>
      </c>
      <c r="E60" s="9" t="s">
        <v>21</v>
      </c>
      <c r="F60" s="9" t="s">
        <v>22</v>
      </c>
      <c r="G60" s="9" t="s">
        <v>23</v>
      </c>
      <c r="H60" s="11" t="s">
        <v>24</v>
      </c>
    </row>
    <row r="61" spans="1:8" ht="28.5" x14ac:dyDescent="0.15">
      <c r="A61" s="4">
        <v>58</v>
      </c>
      <c r="B61" s="7">
        <v>33821</v>
      </c>
      <c r="C61" s="10" t="s">
        <v>107</v>
      </c>
      <c r="D61" s="17">
        <f t="shared" si="0"/>
        <v>1</v>
      </c>
      <c r="E61" s="10" t="s">
        <v>44</v>
      </c>
      <c r="F61" s="10" t="s">
        <v>28</v>
      </c>
      <c r="G61" s="10" t="s">
        <v>45</v>
      </c>
      <c r="H61" s="12" t="s">
        <v>108</v>
      </c>
    </row>
    <row r="62" spans="1:8" ht="28.5" x14ac:dyDescent="0.15">
      <c r="A62" s="4">
        <v>59</v>
      </c>
      <c r="B62" s="7">
        <v>44041</v>
      </c>
      <c r="C62" s="10" t="s">
        <v>86</v>
      </c>
      <c r="D62" s="17">
        <f t="shared" si="0"/>
        <v>1</v>
      </c>
      <c r="E62" s="10" t="s">
        <v>54</v>
      </c>
      <c r="F62" s="10" t="s">
        <v>22</v>
      </c>
      <c r="G62" s="10" t="s">
        <v>116</v>
      </c>
      <c r="H62" s="12" t="s">
        <v>131</v>
      </c>
    </row>
    <row r="63" spans="1:8" ht="28.5" x14ac:dyDescent="0.15">
      <c r="A63" s="4">
        <v>60</v>
      </c>
      <c r="B63" s="5">
        <v>44812</v>
      </c>
      <c r="C63" s="9" t="s">
        <v>75</v>
      </c>
      <c r="D63" s="17">
        <f t="shared" si="0"/>
        <v>1</v>
      </c>
      <c r="E63" s="9" t="s">
        <v>21</v>
      </c>
      <c r="F63" s="9" t="s">
        <v>22</v>
      </c>
      <c r="G63" s="9" t="s">
        <v>105</v>
      </c>
      <c r="H63" s="11" t="s">
        <v>106</v>
      </c>
    </row>
    <row r="64" spans="1:8" ht="28.5" x14ac:dyDescent="0.15">
      <c r="A64" s="4">
        <v>61</v>
      </c>
      <c r="B64" s="7">
        <v>43691</v>
      </c>
      <c r="C64" s="10" t="s">
        <v>103</v>
      </c>
      <c r="D64" s="17">
        <f t="shared" si="0"/>
        <v>1</v>
      </c>
      <c r="E64" s="10" t="s">
        <v>73</v>
      </c>
      <c r="F64" s="10" t="s">
        <v>87</v>
      </c>
      <c r="G64" s="10" t="s">
        <v>120</v>
      </c>
      <c r="H64" s="12" t="s">
        <v>121</v>
      </c>
    </row>
    <row r="65" spans="1:8" ht="28.5" x14ac:dyDescent="0.15">
      <c r="A65" s="4">
        <v>62</v>
      </c>
      <c r="B65" s="5">
        <v>41737</v>
      </c>
      <c r="C65" s="9" t="s">
        <v>40</v>
      </c>
      <c r="D65" s="17">
        <f t="shared" si="0"/>
        <v>1</v>
      </c>
      <c r="E65" s="9" t="s">
        <v>21</v>
      </c>
      <c r="F65" s="9" t="s">
        <v>87</v>
      </c>
      <c r="G65" s="9" t="s">
        <v>41</v>
      </c>
      <c r="H65" s="11" t="s">
        <v>88</v>
      </c>
    </row>
    <row r="66" spans="1:8" ht="28.5" x14ac:dyDescent="0.15">
      <c r="A66" s="4">
        <v>63</v>
      </c>
      <c r="B66" s="5">
        <v>36064</v>
      </c>
      <c r="C66" s="9" t="s">
        <v>36</v>
      </c>
      <c r="D66" s="17">
        <f t="shared" si="0"/>
        <v>1</v>
      </c>
      <c r="E66" s="9" t="s">
        <v>22</v>
      </c>
      <c r="F66" s="9" t="s">
        <v>9</v>
      </c>
      <c r="G66" s="9" t="s">
        <v>32</v>
      </c>
      <c r="H66" s="11" t="s">
        <v>38</v>
      </c>
    </row>
    <row r="67" spans="1:8" ht="42.75" x14ac:dyDescent="0.15">
      <c r="A67" s="4">
        <v>64</v>
      </c>
      <c r="B67" s="5">
        <v>42964</v>
      </c>
      <c r="C67" s="9" t="s">
        <v>76</v>
      </c>
      <c r="D67" s="17">
        <f t="shared" si="0"/>
        <v>1</v>
      </c>
      <c r="E67" s="9" t="s">
        <v>28</v>
      </c>
      <c r="F67" s="9" t="s">
        <v>27</v>
      </c>
      <c r="G67" s="9" t="s">
        <v>65</v>
      </c>
      <c r="H67" s="11" t="s">
        <v>95</v>
      </c>
    </row>
    <row r="68" spans="1:8" ht="28.5" x14ac:dyDescent="0.15">
      <c r="A68" s="4">
        <v>65</v>
      </c>
      <c r="B68" s="5">
        <v>41906</v>
      </c>
      <c r="C68" s="9" t="s">
        <v>72</v>
      </c>
      <c r="D68" s="17">
        <f t="shared" si="0"/>
        <v>1</v>
      </c>
      <c r="E68" s="9" t="s">
        <v>16</v>
      </c>
      <c r="F68" s="9" t="s">
        <v>52</v>
      </c>
      <c r="G68" s="9" t="s">
        <v>69</v>
      </c>
      <c r="H68" s="12" t="s">
        <v>150</v>
      </c>
    </row>
    <row r="69" spans="1:8" ht="28.5" x14ac:dyDescent="0.15">
      <c r="A69" s="4">
        <v>66</v>
      </c>
      <c r="B69" s="5">
        <v>41125</v>
      </c>
      <c r="C69" s="9" t="s">
        <v>80</v>
      </c>
      <c r="D69" s="17">
        <f t="shared" si="0"/>
        <v>1</v>
      </c>
      <c r="E69" s="9" t="s">
        <v>22</v>
      </c>
      <c r="F69" s="9" t="s">
        <v>47</v>
      </c>
      <c r="G69" s="9" t="s">
        <v>65</v>
      </c>
      <c r="H69" s="11" t="s">
        <v>81</v>
      </c>
    </row>
    <row r="70" spans="1:8" ht="28.5" x14ac:dyDescent="0.15">
      <c r="A70" s="4">
        <v>67</v>
      </c>
      <c r="B70" s="7">
        <v>38965</v>
      </c>
      <c r="C70" s="10" t="s">
        <v>31</v>
      </c>
      <c r="D70" s="17">
        <f t="shared" si="0"/>
        <v>1</v>
      </c>
      <c r="E70" s="10" t="s">
        <v>73</v>
      </c>
      <c r="F70" s="10" t="s">
        <v>22</v>
      </c>
      <c r="G70" s="10" t="s">
        <v>74</v>
      </c>
      <c r="H70" s="12" t="s">
        <v>157</v>
      </c>
    </row>
    <row r="71" spans="1:8" ht="28.5" x14ac:dyDescent="0.15">
      <c r="A71" s="4">
        <v>68</v>
      </c>
      <c r="B71" s="7">
        <v>42588</v>
      </c>
      <c r="C71" s="10" t="s">
        <v>68</v>
      </c>
      <c r="D71" s="17">
        <f t="shared" si="0"/>
        <v>1</v>
      </c>
      <c r="E71" s="10" t="s">
        <v>30</v>
      </c>
      <c r="F71" s="10" t="s">
        <v>16</v>
      </c>
      <c r="G71" s="10" t="s">
        <v>17</v>
      </c>
      <c r="H71" s="12" t="s">
        <v>165</v>
      </c>
    </row>
    <row r="72" spans="1:8" ht="28.5" x14ac:dyDescent="0.15">
      <c r="A72" s="4">
        <v>69</v>
      </c>
      <c r="B72" s="5">
        <v>41845</v>
      </c>
      <c r="C72" s="9" t="s">
        <v>85</v>
      </c>
      <c r="D72" s="17">
        <f t="shared" si="0"/>
        <v>1</v>
      </c>
      <c r="E72" s="9" t="s">
        <v>27</v>
      </c>
      <c r="F72" s="9" t="s">
        <v>28</v>
      </c>
      <c r="G72" s="9" t="s">
        <v>83</v>
      </c>
      <c r="H72" s="12" t="s">
        <v>149</v>
      </c>
    </row>
    <row r="73" spans="1:8" ht="28.5" x14ac:dyDescent="0.15">
      <c r="A73" s="4">
        <v>70</v>
      </c>
      <c r="B73" s="5">
        <v>34208</v>
      </c>
      <c r="C73" s="9" t="s">
        <v>6</v>
      </c>
      <c r="D73" s="17">
        <f t="shared" si="0"/>
        <v>1</v>
      </c>
      <c r="E73" s="9" t="s">
        <v>22</v>
      </c>
      <c r="F73" s="9" t="s">
        <v>10</v>
      </c>
      <c r="G73" s="9" t="s">
        <v>32</v>
      </c>
      <c r="H73" s="12" t="s">
        <v>137</v>
      </c>
    </row>
    <row r="74" spans="1:8" ht="28.5" x14ac:dyDescent="0.15">
      <c r="A74" s="4">
        <v>71</v>
      </c>
      <c r="B74" s="5">
        <v>40783</v>
      </c>
      <c r="C74" s="9" t="s">
        <v>78</v>
      </c>
      <c r="D74" s="17">
        <f t="shared" si="0"/>
        <v>1</v>
      </c>
      <c r="E74" s="9" t="s">
        <v>28</v>
      </c>
      <c r="F74" s="9" t="s">
        <v>44</v>
      </c>
      <c r="G74" s="9" t="s">
        <v>77</v>
      </c>
      <c r="H74" s="11" t="s">
        <v>79</v>
      </c>
    </row>
    <row r="75" spans="1:8" ht="28.5" x14ac:dyDescent="0.15">
      <c r="A75" s="4">
        <v>72</v>
      </c>
      <c r="B75" s="7">
        <v>40272</v>
      </c>
      <c r="C75" s="10" t="s">
        <v>51</v>
      </c>
      <c r="D75" s="17">
        <f t="shared" si="0"/>
        <v>1</v>
      </c>
      <c r="E75" s="10" t="s">
        <v>16</v>
      </c>
      <c r="F75" s="10" t="s">
        <v>28</v>
      </c>
      <c r="G75" s="10" t="s">
        <v>69</v>
      </c>
      <c r="H75" s="12" t="s">
        <v>114</v>
      </c>
    </row>
    <row r="76" spans="1:8" ht="28.5" x14ac:dyDescent="0.15">
      <c r="A76" s="4">
        <v>73</v>
      </c>
      <c r="B76" s="5">
        <v>39169</v>
      </c>
      <c r="C76" s="9" t="s">
        <v>64</v>
      </c>
      <c r="D76" s="17">
        <f t="shared" si="0"/>
        <v>1</v>
      </c>
      <c r="E76" s="9" t="s">
        <v>22</v>
      </c>
      <c r="F76" s="9" t="s">
        <v>54</v>
      </c>
      <c r="G76" s="9" t="s">
        <v>65</v>
      </c>
      <c r="H76" s="11" t="s">
        <v>66</v>
      </c>
    </row>
    <row r="77" spans="1:8" ht="28.5" x14ac:dyDescent="0.15">
      <c r="A77" s="4">
        <v>74</v>
      </c>
      <c r="B77" s="5">
        <v>38221</v>
      </c>
      <c r="C77" s="9" t="s">
        <v>8</v>
      </c>
      <c r="D77" s="17">
        <f t="shared" si="0"/>
        <v>1</v>
      </c>
      <c r="E77" s="9" t="s">
        <v>10</v>
      </c>
      <c r="F77" s="9" t="s">
        <v>54</v>
      </c>
      <c r="G77" s="9" t="s">
        <v>55</v>
      </c>
      <c r="H77" s="11" t="s">
        <v>56</v>
      </c>
    </row>
  </sheetData>
  <sheetProtection algorithmName="SHA-512" hashValue="1ZrgJ/veXsx4dKCkYhnoUi15QzqBUrrXDI9+F9HxqnLUTCxF6y69bwPd6qnmLEUKKkGf7qSn5esL0fNLTeLRGA==" saltValue="Pk9ToBJdx9DaCv8roNtQ3A==" spinCount="100000" sheet="1" objects="1" scenarios="1" selectLockedCells="1" selectUnlockedCells="1"/>
  <sortState xmlns:xlrd2="http://schemas.microsoft.com/office/spreadsheetml/2017/richdata2" ref="B4:H77">
    <sortCondition descending="1" ref="D4:D77"/>
    <sortCondition ref="C4:C77"/>
    <sortCondition ref="B4:B77"/>
  </sortState>
  <mergeCells count="23">
    <mergeCell ref="A1:H1"/>
    <mergeCell ref="A2:H2"/>
    <mergeCell ref="D4:D7"/>
    <mergeCell ref="D8:D10"/>
    <mergeCell ref="D11:D13"/>
    <mergeCell ref="D14:D16"/>
    <mergeCell ref="D17:D19"/>
    <mergeCell ref="D20:D22"/>
    <mergeCell ref="D23:D25"/>
    <mergeCell ref="D26:D27"/>
    <mergeCell ref="D28:D29"/>
    <mergeCell ref="D30:D31"/>
    <mergeCell ref="D52:D53"/>
    <mergeCell ref="D50:D51"/>
    <mergeCell ref="D48:D49"/>
    <mergeCell ref="D46:D47"/>
    <mergeCell ref="D44:D45"/>
    <mergeCell ref="D42:D43"/>
    <mergeCell ref="D40:D41"/>
    <mergeCell ref="D38:D39"/>
    <mergeCell ref="D36:D37"/>
    <mergeCell ref="D34:D35"/>
    <mergeCell ref="D32:D33"/>
  </mergeCells>
  <phoneticPr fontId="5"/>
  <conditionalFormatting sqref="A4:H4 A5:C7 E5:H7 A8:H8 A9:C10 E9:H10 A11:H11 A12:C13 E12:H13 A14:H14 A15:C16 E15:H16 A17:H17 A18:C19 E18:H19 A20:H20 A21:C22 E21:H22 A23:H23 A24:C25 E24:H25 A26:H26 A27:C27 E27:H27 A28:H28 A29:C29 E29:H29 A30:H30 A31:C31 E31:H31 A32:H32 A33:C33 E33:H33 A34:H34 A35:C35 E35:H35 A36:H36 A37:C37 E37:H37 A38:H38 A39:C39 E39:H39 A40:H40 A41:C41 E41:H41 A42:H42 A43:C43 E43:H43 A44:H44 A45:C45 E45:H45 A46:H46 A47:C47 E47:H47 A48:H48 A49:C49 E49:H49 A50:H50 A51:C51 E51:H51 A52:H52 A53:C53 E53:H53 A54:H77">
    <cfRule type="expression" dxfId="11" priority="1">
      <formula>$C4=$C$54</formula>
    </cfRule>
    <cfRule type="expression" dxfId="10" priority="2">
      <formula>$C4=$C$52</formula>
    </cfRule>
    <cfRule type="expression" dxfId="9" priority="3">
      <formula>$C4=$C$48</formula>
    </cfRule>
    <cfRule type="expression" dxfId="8" priority="4">
      <formula>$C4=$C$44</formula>
    </cfRule>
    <cfRule type="expression" dxfId="7" priority="5">
      <formula>$C4=$C$40</formula>
    </cfRule>
    <cfRule type="expression" dxfId="6" priority="6">
      <formula>$C4=$C$36</formula>
    </cfRule>
    <cfRule type="expression" dxfId="5" priority="7">
      <formula>$C4=$C$32</formula>
    </cfRule>
    <cfRule type="expression" dxfId="4" priority="8">
      <formula>$C4=$C$28</formula>
    </cfRule>
    <cfRule type="expression" dxfId="3" priority="9">
      <formula>$C4=$C$23</formula>
    </cfRule>
    <cfRule type="expression" dxfId="2" priority="10">
      <formula>$C4=$C$17</formula>
    </cfRule>
    <cfRule type="expression" dxfId="1" priority="11">
      <formula>$C4=$C$11</formula>
    </cfRule>
    <cfRule type="expression" dxfId="0" priority="12">
      <formula>$C4=$C$4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球審別、500～1000試合登板</vt:lpstr>
      <vt:lpstr>'球審別、500～1000試合登板'!Print_Titles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2022-11-29T04:04:25Z</cp:lastPrinted>
  <dcterms:created xsi:type="dcterms:W3CDTF">2022-11-10T14:58:02Z</dcterms:created>
  <dcterms:modified xsi:type="dcterms:W3CDTF">2023-06-20T16:03:03Z</dcterms:modified>
</cp:coreProperties>
</file>