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34山口義治\"/>
    </mc:Choice>
  </mc:AlternateContent>
  <xr:revisionPtr revIDLastSave="0" documentId="13_ncr:1_{CA307478-82A2-47C1-A199-71AC3931CB89}" xr6:coauthVersionLast="47" xr6:coauthVersionMax="47" xr10:uidLastSave="{00000000-0000-0000-0000-000000000000}"/>
  <bookViews>
    <workbookView xWindow="0" yWindow="210" windowWidth="28770" windowHeight="15390" tabRatio="660" xr2:uid="{49AE1F82-3732-4EB6-B26F-C9A1FC8B9614}"/>
  </bookViews>
  <sheets>
    <sheet name="山口義治" sheetId="41" r:id="rId1"/>
  </sheets>
  <definedNames>
    <definedName name="_xlnm.Print_Titles" localSheetId="0">山口義治!$2:$3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41" l="1"/>
  <c r="B38" i="41" s="1"/>
  <c r="J37" i="41"/>
  <c r="I38" i="41"/>
  <c r="J38" i="41" s="1"/>
  <c r="H38" i="41"/>
  <c r="G38" i="41"/>
  <c r="F38" i="41"/>
  <c r="E38" i="41"/>
  <c r="D38" i="41"/>
  <c r="C38" i="41"/>
  <c r="J36" i="41"/>
  <c r="B36" i="41"/>
  <c r="J35" i="41"/>
  <c r="J34" i="41"/>
  <c r="J33" i="41"/>
  <c r="J32" i="41"/>
  <c r="J31" i="41"/>
  <c r="J30" i="41"/>
  <c r="J29" i="41"/>
  <c r="J28" i="41"/>
  <c r="J27" i="41"/>
  <c r="B34" i="41"/>
  <c r="B33" i="41"/>
  <c r="B32" i="41"/>
  <c r="B31" i="41"/>
  <c r="B30" i="41"/>
  <c r="B29" i="41"/>
  <c r="B28" i="41"/>
  <c r="B27" i="41"/>
  <c r="B26" i="41"/>
  <c r="B25" i="41"/>
  <c r="B24" i="41"/>
  <c r="B35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<sst xmlns="http://schemas.openxmlformats.org/spreadsheetml/2006/main" count="13" uniqueCount="12">
  <si>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</si>
  <si>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</si>
  <si>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</si>
  <si>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</si>
  <si>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</si>
  <si>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</si>
  <si>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</si>
  <si>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</si>
  <si>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</si>
  <si>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</si>
  <si>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山口義治審判員
位置別出場回数、投球数合計、1試合あたり投球数</t>
    <rPh sb="0" eb="4">
      <t>ヤマグチ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</si>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</sst>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B37" sqref="B37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>
        <f t="shared" ref="B24:B37" si="0">C24+D24+E24+F24+G338+G24+H24</f>
        <v>2</v>
      </c>
      <c r="C24" s="7"/>
      <c r="D24" s="7"/>
      <c r="E24" s="8">
        <v>1</v>
      </c>
      <c r="F24" s="8">
        <v>1</v>
      </c>
      <c r="G24" s="7"/>
      <c r="H24" s="7"/>
      <c r="I24" s="7"/>
      <c r="J24" s="7"/>
    </row>
    <row r="25" spans="1:12" ht="18" customHeight="1">
      <c r="A25" s="6">
        <v>2011</v>
      </c>
      <c r="B25" s="7">
        <f t="shared" si="0"/>
        <v>1</v>
      </c>
      <c r="C25" s="7"/>
      <c r="D25" s="7"/>
      <c r="E25" s="9"/>
      <c r="F25" s="8">
        <v>1</v>
      </c>
      <c r="G25" s="7"/>
      <c r="H25" s="7"/>
      <c r="I25" s="7"/>
      <c r="J25" s="7"/>
    </row>
    <row r="26" spans="1:12" ht="18" customHeight="1">
      <c r="A26" s="6">
        <v>2012</v>
      </c>
      <c r="B26" s="7">
        <f t="shared" si="0"/>
        <v>9</v>
      </c>
      <c r="C26" s="7"/>
      <c r="D26" s="8">
        <v>3</v>
      </c>
      <c r="E26" s="8">
        <v>4</v>
      </c>
      <c r="F26" s="8">
        <v>2</v>
      </c>
      <c r="G26" s="7"/>
      <c r="H26" s="7"/>
      <c r="I26" s="7"/>
      <c r="J26" s="7"/>
    </row>
    <row r="27" spans="1:12" ht="18" customHeight="1">
      <c r="A27" s="6">
        <v>2013</v>
      </c>
      <c r="B27" s="7">
        <f t="shared" si="0"/>
        <v>28</v>
      </c>
      <c r="C27" s="8">
        <v>2</v>
      </c>
      <c r="D27" s="8">
        <v>10</v>
      </c>
      <c r="E27" s="8">
        <v>9</v>
      </c>
      <c r="F27" s="8">
        <v>7</v>
      </c>
      <c r="G27" s="7"/>
      <c r="H27" s="7"/>
      <c r="I27" s="8">
        <v>590</v>
      </c>
      <c r="J27" s="7">
        <f t="shared" ref="J27:J38" si="1">I27/C27</f>
        <v>295</v>
      </c>
      <c r="L27" s="2"/>
    </row>
    <row r="28" spans="1:12" ht="18" customHeight="1">
      <c r="A28" s="6">
        <v>2014</v>
      </c>
      <c r="B28" s="7">
        <f t="shared" si="0"/>
        <v>31</v>
      </c>
      <c r="C28" s="8">
        <v>7</v>
      </c>
      <c r="D28" s="8">
        <v>9</v>
      </c>
      <c r="E28" s="8">
        <v>9</v>
      </c>
      <c r="F28" s="8">
        <v>6</v>
      </c>
      <c r="G28" s="7"/>
      <c r="H28" s="7"/>
      <c r="I28" s="8">
        <v>1969</v>
      </c>
      <c r="J28" s="7">
        <f t="shared" si="1"/>
        <v>281.28571428571428</v>
      </c>
    </row>
    <row r="29" spans="1:12" ht="18" customHeight="1">
      <c r="A29" s="6">
        <v>2015</v>
      </c>
      <c r="B29" s="7">
        <f t="shared" si="0"/>
        <v>38</v>
      </c>
      <c r="C29" s="8">
        <v>10</v>
      </c>
      <c r="D29" s="8">
        <v>8</v>
      </c>
      <c r="E29" s="8">
        <v>10</v>
      </c>
      <c r="F29" s="8">
        <v>10</v>
      </c>
      <c r="G29" s="7"/>
      <c r="H29" s="7"/>
      <c r="I29" s="8">
        <v>3030</v>
      </c>
      <c r="J29" s="7">
        <f t="shared" si="1"/>
        <v>303</v>
      </c>
    </row>
    <row r="30" spans="1:12" ht="18" customHeight="1">
      <c r="A30" s="6">
        <v>2016</v>
      </c>
      <c r="B30" s="7">
        <f t="shared" si="0"/>
        <v>44</v>
      </c>
      <c r="C30" s="8">
        <v>13</v>
      </c>
      <c r="D30" s="8">
        <v>12</v>
      </c>
      <c r="E30" s="8">
        <v>10</v>
      </c>
      <c r="F30" s="8">
        <v>9</v>
      </c>
      <c r="G30" s="7"/>
      <c r="H30" s="7"/>
      <c r="I30" s="8">
        <v>4308</v>
      </c>
      <c r="J30" s="7">
        <f t="shared" si="1"/>
        <v>331.38461538461536</v>
      </c>
    </row>
    <row r="31" spans="1:12" ht="18" customHeight="1">
      <c r="A31" s="6">
        <v>2017</v>
      </c>
      <c r="B31" s="7">
        <f t="shared" si="0"/>
        <v>54</v>
      </c>
      <c r="C31" s="8">
        <v>15</v>
      </c>
      <c r="D31" s="8">
        <v>13</v>
      </c>
      <c r="E31" s="8">
        <v>13</v>
      </c>
      <c r="F31" s="8">
        <v>13</v>
      </c>
      <c r="G31" s="7"/>
      <c r="H31" s="7"/>
      <c r="I31" s="8">
        <v>4299</v>
      </c>
      <c r="J31" s="7">
        <f t="shared" si="1"/>
        <v>286.60000000000002</v>
      </c>
    </row>
    <row r="32" spans="1:12" ht="18" customHeight="1">
      <c r="A32" s="6">
        <v>2018</v>
      </c>
      <c r="B32" s="7">
        <f t="shared" si="0"/>
        <v>53</v>
      </c>
      <c r="C32" s="8">
        <v>15</v>
      </c>
      <c r="D32" s="8">
        <v>12</v>
      </c>
      <c r="E32" s="8">
        <v>10</v>
      </c>
      <c r="F32" s="8">
        <v>15</v>
      </c>
      <c r="G32" s="7"/>
      <c r="H32" s="8">
        <v>1</v>
      </c>
      <c r="I32" s="8">
        <v>4591</v>
      </c>
      <c r="J32" s="7">
        <f t="shared" si="1"/>
        <v>306.06666666666666</v>
      </c>
    </row>
    <row r="33" spans="1:10" ht="18" customHeight="1">
      <c r="A33" s="6">
        <v>2019</v>
      </c>
      <c r="B33" s="7">
        <f t="shared" si="0"/>
        <v>54</v>
      </c>
      <c r="C33" s="8">
        <v>14</v>
      </c>
      <c r="D33" s="8">
        <v>14</v>
      </c>
      <c r="E33" s="8">
        <v>13</v>
      </c>
      <c r="F33" s="8">
        <v>13</v>
      </c>
      <c r="G33" s="7"/>
      <c r="H33" s="7"/>
      <c r="I33" s="8">
        <v>4339</v>
      </c>
      <c r="J33" s="7">
        <f t="shared" si="1"/>
        <v>309.92857142857144</v>
      </c>
    </row>
    <row r="34" spans="1:10" ht="18" customHeight="1">
      <c r="A34" s="6">
        <v>2020</v>
      </c>
      <c r="B34" s="7">
        <f t="shared" si="0"/>
        <v>50</v>
      </c>
      <c r="C34" s="8">
        <v>11</v>
      </c>
      <c r="D34" s="8">
        <v>12</v>
      </c>
      <c r="E34" s="8">
        <v>12</v>
      </c>
      <c r="F34" s="8">
        <v>15</v>
      </c>
      <c r="G34" s="7"/>
      <c r="H34" s="7"/>
      <c r="I34" s="8">
        <v>3319</v>
      </c>
      <c r="J34" s="7">
        <f t="shared" si="1"/>
        <v>301.72727272727275</v>
      </c>
    </row>
    <row r="35" spans="1:10" ht="18" customHeight="1">
      <c r="A35" s="6">
        <v>2021</v>
      </c>
      <c r="B35" s="7">
        <f t="shared" si="0"/>
        <v>82</v>
      </c>
      <c r="C35" s="8">
        <v>22</v>
      </c>
      <c r="D35" s="8">
        <v>20</v>
      </c>
      <c r="E35" s="8">
        <v>19</v>
      </c>
      <c r="F35" s="8">
        <v>21</v>
      </c>
      <c r="G35" s="7"/>
      <c r="H35" s="7"/>
      <c r="I35" s="8">
        <v>6432</v>
      </c>
      <c r="J35" s="7">
        <f t="shared" si="1"/>
        <v>292.36363636363637</v>
      </c>
    </row>
    <row r="36" spans="1:10" ht="18" customHeight="1">
      <c r="A36" s="6">
        <v>2022</v>
      </c>
      <c r="B36" s="7">
        <f t="shared" si="0"/>
        <v>86</v>
      </c>
      <c r="C36" s="8">
        <v>20</v>
      </c>
      <c r="D36" s="8">
        <v>22</v>
      </c>
      <c r="E36" s="8">
        <v>22</v>
      </c>
      <c r="F36" s="8">
        <v>21</v>
      </c>
      <c r="G36" s="7">
        <v>1</v>
      </c>
      <c r="H36" s="7"/>
      <c r="I36" s="8">
        <v>5794</v>
      </c>
      <c r="J36" s="7">
        <f t="shared" si="1"/>
        <v>289.7</v>
      </c>
    </row>
    <row r="37" spans="1:10" ht="18" customHeight="1">
      <c r="A37" s="6">
        <v>2023</v>
      </c>
      <c r="B37" s="7">
        <f t="shared" si="0"/>
        <v>97</v>
      </c>
      <c r="C37" s="8">
        <v>26</v>
      </c>
      <c r="D37" s="8">
        <v>22</v>
      </c>
      <c r="E37" s="8">
        <v>25</v>
      </c>
      <c r="F37" s="8">
        <v>23</v>
      </c>
      <c r="G37" s="7">
        <v>1</v>
      </c>
      <c r="H37" s="7"/>
      <c r="I37" s="8">
        <v>7654</v>
      </c>
      <c r="J37" s="7">
        <f t="shared" si="1"/>
        <v>294.38461538461536</v>
      </c>
    </row>
    <row r="38" spans="1:10" ht="18" customHeight="1">
      <c r="A38" s="6" t="s">
        <v>1</v>
      </c>
      <c r="B38" s="7">
        <f>SUM(B9:B37)</f>
        <v>629</v>
      </c>
      <c r="C38" s="7">
        <f t="shared" ref="C38:I38" si="2">SUM(C9:C37)</f>
        <v>155</v>
      </c>
      <c r="D38" s="7">
        <f t="shared" si="2"/>
        <v>157</v>
      </c>
      <c r="E38" s="7">
        <f t="shared" si="2"/>
        <v>157</v>
      </c>
      <c r="F38" s="7">
        <f t="shared" si="2"/>
        <v>157</v>
      </c>
      <c r="G38" s="7">
        <f t="shared" si="2"/>
        <v>2</v>
      </c>
      <c r="H38" s="7">
        <f t="shared" si="2"/>
        <v>1</v>
      </c>
      <c r="I38" s="7">
        <f t="shared" si="2"/>
        <v>46325</v>
      </c>
      <c r="J38" s="7">
        <f t="shared" si="1"/>
        <v>298.87096774193549</v>
      </c>
    </row>
  </sheetData>
  <sheetProtection algorithmName="SHA-512" hashValue="KayKEB0nHxceyXM5YmNUTltNkhmvzLcG7pDc7ZCmjt+MRpP9E4brpU1LN+6P9mM0A2VarS3RFBq2Sv8gJ8tt0A==" saltValue="sGoP5fL/755LOcNL+Xvh0g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山口義治</vt:lpstr>
      <vt:lpstr>山口義治!Print_Titles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2022-11-24T14:59:42Z</cp:lastPrinted>
  <dcterms:created xsi:type="dcterms:W3CDTF">2021-07-05T00:24:34Z</dcterms:created>
  <dcterms:modified xsi:type="dcterms:W3CDTF">2024-03-12T09:56:55Z</dcterms:modified>
</cp:coreProperties>
</file>