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5625C810-AD6B-4249-A635-E68749F2A97C}" xr6:coauthVersionLast="47" xr6:coauthVersionMax="47" xr10:uidLastSave="{00000000-0000-0000-0000-000000000000}"/>
  <bookViews>
    <workbookView xWindow="270" yWindow="300" windowWidth="28530" windowHeight="15225" xr2:uid="{00000000-000D-0000-FFFF-FFFF00000000}"/>
  </bookViews>
  <sheets>
    <sheet name="さよなら試合" sheetId="3" r:id="rId1"/>
  </sheets>
  <definedNames>
    <definedName name="_xlnm._FilterDatabase" localSheetId="0" hidden="1">さよなら試合!$A$2:$H$39</definedName>
    <definedName name="_xlnm.Print_Titles" localSheetId="0">さよなら試合!$1:$2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3" l="1"/>
  <c r="D33" i="3"/>
  <c r="D36" i="3"/>
  <c r="D39" i="3"/>
  <c r="D37" i="3"/>
  <c r="D34" i="3"/>
  <c r="D15" i="3"/>
  <c r="D12" i="3"/>
  <c r="D9" i="3"/>
  <c r="D27" i="3"/>
  <c r="D3" i="3"/>
  <c r="D29" i="3"/>
  <c r="D38" i="3"/>
  <c r="D21" i="3"/>
  <c r="D17" i="3"/>
  <c r="D6" i="3"/>
  <c r="D25" i="3"/>
  <c r="D31" i="3"/>
  <c r="D19" i="3"/>
  <c r="D23" i="3"/>
</calcChain>
</file>

<file path=xl/sharedStrings.xml><?xml version="1.0" encoding="utf-8"?>
<sst xmlns="http://schemas.openxmlformats.org/spreadsheetml/2006/main" count="194" uniqueCount="92">
  <si>
    <t>年月日</t>
  </si>
  <si>
    <t>球審</t>
  </si>
  <si>
    <t>ホーム</t>
  </si>
  <si>
    <t>ビジタ</t>
  </si>
  <si>
    <t>球場</t>
  </si>
  <si>
    <t>特記事項</t>
  </si>
  <si>
    <t>西本欣司</t>
  </si>
  <si>
    <t>敷田直人</t>
  </si>
  <si>
    <t>橘髙淳</t>
  </si>
  <si>
    <t>楽天</t>
  </si>
  <si>
    <t>ロッテ</t>
  </si>
  <si>
    <t>楽天生命パーク</t>
  </si>
  <si>
    <t>山本貴則</t>
  </si>
  <si>
    <t>笠原昌春</t>
  </si>
  <si>
    <t>木内九二生</t>
  </si>
  <si>
    <t>広島</t>
  </si>
  <si>
    <t>阪神</t>
  </si>
  <si>
    <t>マツダズーム</t>
  </si>
  <si>
    <t>西武</t>
  </si>
  <si>
    <t>ZOZOマリン</t>
  </si>
  <si>
    <t>ロッテ佐藤選手が延長10回さよなら犠飛(3ｂ-2ｓ、7球目)。</t>
  </si>
  <si>
    <t>川口亘太</t>
  </si>
  <si>
    <t>本田英志</t>
  </si>
  <si>
    <t>原信一朗</t>
  </si>
  <si>
    <t>ヤクルト</t>
  </si>
  <si>
    <t>横浜</t>
  </si>
  <si>
    <t>神宮球場</t>
  </si>
  <si>
    <t>丹波幸一</t>
  </si>
  <si>
    <t>眞鍋勝已</t>
  </si>
  <si>
    <t>梅木謙一</t>
  </si>
  <si>
    <t>中日</t>
  </si>
  <si>
    <t>バンテリンドーム</t>
  </si>
  <si>
    <t>日本ハム</t>
  </si>
  <si>
    <t>札幌ドーム</t>
  </si>
  <si>
    <t>日本ハム宇佐美選手がさよなら安打(1ｂ-0ｓ、2球目）。</t>
  </si>
  <si>
    <t>市川貴之</t>
  </si>
  <si>
    <t>石山智也</t>
  </si>
  <si>
    <t>名幸一明</t>
  </si>
  <si>
    <t>読売</t>
  </si>
  <si>
    <t>東京ドーム</t>
  </si>
  <si>
    <t>日本ハム近藤選手が延長10回さよなら二塁打(2ｂ-2ｓ、5球目)。</t>
  </si>
  <si>
    <t>中日大島選手が延長10回さよなら安打（0ｂ-2ｓ、3球目）。</t>
  </si>
  <si>
    <t>山路哲生</t>
  </si>
  <si>
    <t>有隅昭二</t>
  </si>
  <si>
    <t>横浜球場　</t>
  </si>
  <si>
    <t>横浜ソト選手が延長10回さよなら本塁打(1ｂ-2ｓ、4球目)。</t>
  </si>
  <si>
    <t>オリックス</t>
  </si>
  <si>
    <t>ソフトバンク</t>
  </si>
  <si>
    <t>京セラドーム</t>
  </si>
  <si>
    <t>オリックス紅林選手が延長11回さよなら安打(0ｂ-0ｓ、初球)。</t>
  </si>
  <si>
    <t>福家英登</t>
  </si>
  <si>
    <t>吉本文弘</t>
  </si>
  <si>
    <t>オリックス延長11回ロッテ中村選手のさよなら失策(1ｂ-0ｓ、2球目)。</t>
  </si>
  <si>
    <t>広島小園選手が延長10回さよなら犠飛(0ｂ-0ｓ、初球)。、</t>
  </si>
  <si>
    <t>オリックス宗選手がさよなら安打(1ｂ-0ｓ、2球目)。</t>
  </si>
  <si>
    <t>甲子園球場</t>
  </si>
  <si>
    <t>阪神山本選手がさよなら四球(3ｂ-1ｓ、5球目)。</t>
  </si>
  <si>
    <t>広島西川選手が延長10回さよなら本塁打(1ｂ-1ｓ、3球目)。</t>
  </si>
  <si>
    <t>宇都宮清原</t>
  </si>
  <si>
    <t>読売中嶋選手がさよなら安打(0ｂ-1ｓ、2球目)。</t>
  </si>
  <si>
    <t>深谷篤</t>
  </si>
  <si>
    <t>ヤクルトオスナ選手がさよなら犠飛(2ｂ-0ｓ、3球目)。</t>
  </si>
  <si>
    <t>ロッテマーティン選手が延長10回さよなら本塁打(1ｂ-1ｓ、3球目)。</t>
  </si>
  <si>
    <t>ベルーナドーム</t>
  </si>
  <si>
    <t>西武栗山選手が代打さよなら本塁打(0ｂ-2ｓ、3球目)。</t>
  </si>
  <si>
    <t>楽天浅村選手が延長10回さよなら二塁打(1ｂ-1ｓ、3球目)。</t>
  </si>
  <si>
    <t>日本ハム谷内選手が延長11回さよなら二塁打(1ｂ-0ｓ、2球目)。</t>
  </si>
  <si>
    <t>ペイペイドーム</t>
  </si>
  <si>
    <t>ソフトバンク周東選手が延長10回さよなら本塁打(ｂ-2ｓ、6球目)。</t>
  </si>
  <si>
    <t>中日三ツ俣選手が延長10回さよなら安打(1ｂ-2ｓ、4球目)。</t>
  </si>
  <si>
    <t>広島宇草選手が延長11回さよなら本塁打(0ｂ-0ｓ、初球)。</t>
  </si>
  <si>
    <t>盛岡球場</t>
  </si>
  <si>
    <t>楽天島内選手がさよなら本塁打(2ｂ-2ｓ、7球目)。</t>
  </si>
  <si>
    <t>ロッテ高部選手が延長11回さよなら安打(3ｂ-2ｓ、10球目)。</t>
  </si>
  <si>
    <t>阪神熊谷選手が延長11回さよなら安打((1ｂ-2ｓ、4球目)。</t>
  </si>
  <si>
    <t>横浜嶺井選手がさよなら安打(1ｂ-2ｓ、5球目)。</t>
  </si>
  <si>
    <t>ヤクルト塩見選手が延長10回さよなら安打(3ｂ-1ｓ、5球目)。</t>
  </si>
  <si>
    <t>ロッテ荻野選手が延長10回さよなら安打(3ｂ-2ｓ、6球目)。</t>
  </si>
  <si>
    <t>回数</t>
    <rPh sb="0" eb="2">
      <t>カイスウ</t>
    </rPh>
    <phoneticPr fontId="7"/>
  </si>
  <si>
    <t>楽天田中選手が延長11回さよなら二塁打（2ｂ-0ｓ、3球目)。</t>
    <phoneticPr fontId="7"/>
  </si>
  <si>
    <t>広島西川選手がさよなら安打（1ｂ-0ｓ、2球目)。</t>
    <phoneticPr fontId="7"/>
  </si>
  <si>
    <t>ヤクルト村上選手が延長10回さよなら二塁打(1ｂ-2ｓ、4球目）。</t>
    <phoneticPr fontId="7"/>
  </si>
  <si>
    <t>中日岡林選手が延長12回さよなら内野安打(1ｂ-0ｓ、2球目)。</t>
    <phoneticPr fontId="7"/>
  </si>
  <si>
    <t>読売立岡選手が延長10回さよなら本塁打(0ｂ-0ｓ、初球）。</t>
    <phoneticPr fontId="7"/>
  </si>
  <si>
    <t>楽天浅村選手が延長11回さよなら安打(2ｂ-2ｓ、7球目)。</t>
    <phoneticPr fontId="7"/>
  </si>
  <si>
    <t>中日石川選手がさよなら安打(0b-1s、2球目)。</t>
    <phoneticPr fontId="7"/>
  </si>
  <si>
    <t>ヤクルト村上選手がさよなら本塁打(1ｂ-0ｓ、2球目)。</t>
    <phoneticPr fontId="7"/>
  </si>
  <si>
    <t>ヤクルト山崎選手がさよなら本塁打(1ｂ-1ｓ、3球目)。</t>
    <phoneticPr fontId="7"/>
  </si>
  <si>
    <t>中日マルティネス選手がさよなら安打(0ｂ-2ｓ、3球目)。</t>
    <phoneticPr fontId="7"/>
  </si>
  <si>
    <t>広島マクブルーム選手がさよなら本塁打(1ｂ-0ｓ、2球目)。</t>
    <phoneticPr fontId="7"/>
  </si>
  <si>
    <t xml:space="preserve">nenn </t>
    <phoneticPr fontId="7"/>
  </si>
  <si>
    <t>2022年7月5日までのさよなら37試合に立会った球審とその回数</t>
    <rPh sb="4" eb="5">
      <t>ネン</t>
    </rPh>
    <rPh sb="6" eb="7">
      <t>ガツ</t>
    </rPh>
    <rPh sb="8" eb="9">
      <t>ニチ</t>
    </rPh>
    <rPh sb="18" eb="20">
      <t>シアイ</t>
    </rPh>
    <rPh sb="25" eb="27">
      <t>キュウシン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</si>
</sst>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4B75-9011-49D4-AAF0-19F0FD2F6106}">
  <dimension ref="A1:H41"/>
  <sheetViews>
    <sheetView tabSelected="1" workbookViewId="0">
      <selection activeCell="A40" sqref="A40:XFD40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11.625" bestFit="1" customWidth="1"/>
    <col min="4" max="4" width="6" style="2" bestFit="1" customWidth="1"/>
    <col min="5" max="6" width="11.5" style="4" bestFit="1" customWidth="1"/>
    <col min="7" max="7" width="16.125" style="4" bestFit="1" customWidth="1"/>
    <col min="8" max="8" width="132.75" style="5" customWidth="1"/>
  </cols>
  <sheetData>
    <row r="1" spans="1:8" ht="18.75" x14ac:dyDescent="0.15">
      <c r="A1" s="20" t="s">
        <v>91</v>
      </c>
      <c r="B1" s="20"/>
      <c r="C1" s="20"/>
      <c r="D1" s="20"/>
      <c r="E1" s="20"/>
      <c r="F1" s="20"/>
      <c r="G1" s="20"/>
      <c r="H1" s="20"/>
    </row>
    <row r="2" spans="1:8" s="2" customFormat="1" ht="18" customHeight="1" x14ac:dyDescent="0.15">
      <c r="A2" s="6" t="s">
        <v>90</v>
      </c>
      <c r="B2" s="7" t="s">
        <v>0</v>
      </c>
      <c r="C2" s="1" t="s">
        <v>1</v>
      </c>
      <c r="D2" s="6" t="s">
        <v>78</v>
      </c>
      <c r="E2" s="1" t="s">
        <v>2</v>
      </c>
      <c r="F2" s="1" t="s">
        <v>3</v>
      </c>
      <c r="G2" s="1" t="s">
        <v>4</v>
      </c>
      <c r="H2" s="8" t="s">
        <v>5</v>
      </c>
    </row>
    <row r="3" spans="1:8" s="9" customFormat="1" ht="18" customHeight="1" x14ac:dyDescent="0.15">
      <c r="A3" s="10">
        <v>1</v>
      </c>
      <c r="B3" s="11">
        <v>44671</v>
      </c>
      <c r="C3" s="12" t="s">
        <v>42</v>
      </c>
      <c r="D3" s="18">
        <f>COUNTIF($C$3:$C$39,C3)</f>
        <v>3</v>
      </c>
      <c r="E3" s="13" t="s">
        <v>25</v>
      </c>
      <c r="F3" s="13" t="s">
        <v>16</v>
      </c>
      <c r="G3" s="14" t="s">
        <v>44</v>
      </c>
      <c r="H3" s="15" t="s">
        <v>45</v>
      </c>
    </row>
    <row r="4" spans="1:8" s="9" customFormat="1" ht="18" customHeight="1" x14ac:dyDescent="0.15">
      <c r="A4" s="10">
        <v>2</v>
      </c>
      <c r="B4" s="11">
        <v>44699</v>
      </c>
      <c r="C4" s="12" t="s">
        <v>42</v>
      </c>
      <c r="D4" s="21"/>
      <c r="E4" s="13" t="s">
        <v>10</v>
      </c>
      <c r="F4" s="13" t="s">
        <v>9</v>
      </c>
      <c r="G4" s="14" t="s">
        <v>19</v>
      </c>
      <c r="H4" s="15" t="s">
        <v>62</v>
      </c>
    </row>
    <row r="5" spans="1:8" s="9" customFormat="1" ht="18" customHeight="1" x14ac:dyDescent="0.15">
      <c r="A5" s="10">
        <v>3</v>
      </c>
      <c r="B5" s="11">
        <v>44705</v>
      </c>
      <c r="C5" s="12" t="s">
        <v>42</v>
      </c>
      <c r="D5" s="19"/>
      <c r="E5" s="13" t="s">
        <v>24</v>
      </c>
      <c r="F5" s="13" t="s">
        <v>32</v>
      </c>
      <c r="G5" s="14" t="s">
        <v>26</v>
      </c>
      <c r="H5" s="16" t="s">
        <v>86</v>
      </c>
    </row>
    <row r="6" spans="1:8" s="9" customFormat="1" ht="18" customHeight="1" x14ac:dyDescent="0.15">
      <c r="A6" s="10">
        <v>4</v>
      </c>
      <c r="B6" s="11">
        <v>44653</v>
      </c>
      <c r="C6" s="12" t="s">
        <v>27</v>
      </c>
      <c r="D6" s="18">
        <f>COUNTIF($C$3:$C$39,C6)</f>
        <v>3</v>
      </c>
      <c r="E6" s="13" t="s">
        <v>30</v>
      </c>
      <c r="F6" s="13" t="s">
        <v>15</v>
      </c>
      <c r="G6" s="14" t="s">
        <v>31</v>
      </c>
      <c r="H6" s="16" t="s">
        <v>82</v>
      </c>
    </row>
    <row r="7" spans="1:8" s="9" customFormat="1" ht="18" customHeight="1" x14ac:dyDescent="0.15">
      <c r="A7" s="10">
        <v>5</v>
      </c>
      <c r="B7" s="11">
        <v>44675</v>
      </c>
      <c r="C7" s="12" t="s">
        <v>27</v>
      </c>
      <c r="D7" s="21"/>
      <c r="E7" s="13" t="s">
        <v>15</v>
      </c>
      <c r="F7" s="13" t="s">
        <v>25</v>
      </c>
      <c r="G7" s="14" t="s">
        <v>17</v>
      </c>
      <c r="H7" s="15" t="s">
        <v>53</v>
      </c>
    </row>
    <row r="8" spans="1:8" s="9" customFormat="1" ht="18" customHeight="1" x14ac:dyDescent="0.15">
      <c r="A8" s="10">
        <v>6</v>
      </c>
      <c r="B8" s="11">
        <v>44730</v>
      </c>
      <c r="C8" s="12" t="s">
        <v>27</v>
      </c>
      <c r="D8" s="19"/>
      <c r="E8" s="13" t="s">
        <v>30</v>
      </c>
      <c r="F8" s="13" t="s">
        <v>38</v>
      </c>
      <c r="G8" s="14" t="s">
        <v>31</v>
      </c>
      <c r="H8" s="16" t="s">
        <v>88</v>
      </c>
    </row>
    <row r="9" spans="1:8" s="9" customFormat="1" ht="18" customHeight="1" x14ac:dyDescent="0.15">
      <c r="A9" s="10">
        <v>7</v>
      </c>
      <c r="B9" s="11">
        <v>44674</v>
      </c>
      <c r="C9" s="12" t="s">
        <v>50</v>
      </c>
      <c r="D9" s="18">
        <f>COUNTIF($C$3:$C$39,C9)</f>
        <v>3</v>
      </c>
      <c r="E9" s="13" t="s">
        <v>46</v>
      </c>
      <c r="F9" s="13" t="s">
        <v>10</v>
      </c>
      <c r="G9" s="14" t="s">
        <v>48</v>
      </c>
      <c r="H9" s="15" t="s">
        <v>52</v>
      </c>
    </row>
    <row r="10" spans="1:8" s="9" customFormat="1" ht="18" customHeight="1" x14ac:dyDescent="0.15">
      <c r="A10" s="10">
        <v>8</v>
      </c>
      <c r="B10" s="11">
        <v>44680</v>
      </c>
      <c r="C10" s="12" t="s">
        <v>50</v>
      </c>
      <c r="D10" s="21"/>
      <c r="E10" s="13" t="s">
        <v>46</v>
      </c>
      <c r="F10" s="13" t="s">
        <v>18</v>
      </c>
      <c r="G10" s="14" t="s">
        <v>48</v>
      </c>
      <c r="H10" s="15" t="s">
        <v>54</v>
      </c>
    </row>
    <row r="11" spans="1:8" s="9" customFormat="1" ht="18" customHeight="1" x14ac:dyDescent="0.15">
      <c r="A11" s="10">
        <v>9</v>
      </c>
      <c r="B11" s="11">
        <v>44742</v>
      </c>
      <c r="C11" s="12" t="s">
        <v>50</v>
      </c>
      <c r="D11" s="19"/>
      <c r="E11" s="13" t="s">
        <v>25</v>
      </c>
      <c r="F11" s="13" t="s">
        <v>16</v>
      </c>
      <c r="G11" s="14" t="s">
        <v>44</v>
      </c>
      <c r="H11" s="15" t="s">
        <v>75</v>
      </c>
    </row>
    <row r="12" spans="1:8" s="9" customFormat="1" ht="18" customHeight="1" x14ac:dyDescent="0.15">
      <c r="A12" s="10">
        <v>10</v>
      </c>
      <c r="B12" s="11">
        <v>44686</v>
      </c>
      <c r="C12" s="12" t="s">
        <v>28</v>
      </c>
      <c r="D12" s="18">
        <f>COUNTIF($C$3:$C$39,C12)</f>
        <v>3</v>
      </c>
      <c r="E12" s="13" t="s">
        <v>16</v>
      </c>
      <c r="F12" s="13" t="s">
        <v>24</v>
      </c>
      <c r="G12" s="14" t="s">
        <v>55</v>
      </c>
      <c r="H12" s="15" t="s">
        <v>56</v>
      </c>
    </row>
    <row r="13" spans="1:8" s="9" customFormat="1" ht="18" customHeight="1" x14ac:dyDescent="0.15">
      <c r="A13" s="10">
        <v>11</v>
      </c>
      <c r="B13" s="11">
        <v>44738</v>
      </c>
      <c r="C13" s="12" t="s">
        <v>28</v>
      </c>
      <c r="D13" s="21"/>
      <c r="E13" s="13" t="s">
        <v>16</v>
      </c>
      <c r="F13" s="13" t="s">
        <v>30</v>
      </c>
      <c r="G13" s="14" t="s">
        <v>55</v>
      </c>
      <c r="H13" s="15" t="s">
        <v>74</v>
      </c>
    </row>
    <row r="14" spans="1:8" s="9" customFormat="1" ht="18" customHeight="1" x14ac:dyDescent="0.15">
      <c r="A14" s="10">
        <v>12</v>
      </c>
      <c r="B14" s="11">
        <v>44744</v>
      </c>
      <c r="C14" s="12" t="s">
        <v>28</v>
      </c>
      <c r="D14" s="19"/>
      <c r="E14" s="13" t="s">
        <v>15</v>
      </c>
      <c r="F14" s="13" t="s">
        <v>38</v>
      </c>
      <c r="G14" s="14" t="s">
        <v>17</v>
      </c>
      <c r="H14" s="16" t="s">
        <v>89</v>
      </c>
    </row>
    <row r="15" spans="1:8" s="9" customFormat="1" ht="18" customHeight="1" x14ac:dyDescent="0.15">
      <c r="A15" s="10">
        <v>13</v>
      </c>
      <c r="B15" s="11">
        <v>44687</v>
      </c>
      <c r="C15" s="12" t="s">
        <v>8</v>
      </c>
      <c r="D15" s="18">
        <f>COUNTIF($C$3:$C$39,C15)</f>
        <v>2</v>
      </c>
      <c r="E15" s="13" t="s">
        <v>30</v>
      </c>
      <c r="F15" s="13" t="s">
        <v>16</v>
      </c>
      <c r="G15" s="14" t="s">
        <v>31</v>
      </c>
      <c r="H15" s="16" t="s">
        <v>85</v>
      </c>
    </row>
    <row r="16" spans="1:8" s="9" customFormat="1" ht="18" customHeight="1" x14ac:dyDescent="0.15">
      <c r="A16" s="10">
        <v>14</v>
      </c>
      <c r="B16" s="11">
        <v>44734</v>
      </c>
      <c r="C16" s="12" t="s">
        <v>8</v>
      </c>
      <c r="D16" s="19"/>
      <c r="E16" s="13" t="s">
        <v>15</v>
      </c>
      <c r="F16" s="13" t="s">
        <v>16</v>
      </c>
      <c r="G16" s="14" t="s">
        <v>17</v>
      </c>
      <c r="H16" s="15" t="s">
        <v>70</v>
      </c>
    </row>
    <row r="17" spans="1:8" s="9" customFormat="1" ht="18" customHeight="1" x14ac:dyDescent="0.15">
      <c r="A17" s="10">
        <v>15</v>
      </c>
      <c r="B17" s="11">
        <v>44657</v>
      </c>
      <c r="C17" s="12" t="s">
        <v>23</v>
      </c>
      <c r="D17" s="18">
        <f>COUNTIF($C$3:$C$39,C17)</f>
        <v>2</v>
      </c>
      <c r="E17" s="13" t="s">
        <v>32</v>
      </c>
      <c r="F17" s="13" t="s">
        <v>10</v>
      </c>
      <c r="G17" s="14" t="s">
        <v>33</v>
      </c>
      <c r="H17" s="15" t="s">
        <v>34</v>
      </c>
    </row>
    <row r="18" spans="1:8" s="9" customFormat="1" ht="18" customHeight="1" x14ac:dyDescent="0.15">
      <c r="A18" s="10">
        <v>16</v>
      </c>
      <c r="B18" s="11">
        <v>44698</v>
      </c>
      <c r="C18" s="12" t="s">
        <v>23</v>
      </c>
      <c r="D18" s="19"/>
      <c r="E18" s="13" t="s">
        <v>38</v>
      </c>
      <c r="F18" s="13" t="s">
        <v>15</v>
      </c>
      <c r="G18" s="14" t="s">
        <v>58</v>
      </c>
      <c r="H18" s="15" t="s">
        <v>59</v>
      </c>
    </row>
    <row r="19" spans="1:8" s="9" customFormat="1" ht="18" customHeight="1" x14ac:dyDescent="0.15">
      <c r="A19" s="10">
        <v>17</v>
      </c>
      <c r="B19" s="11">
        <v>44649</v>
      </c>
      <c r="C19" s="12" t="s">
        <v>12</v>
      </c>
      <c r="D19" s="18">
        <f>COUNTIF($C$3:$C$39,C19)</f>
        <v>2</v>
      </c>
      <c r="E19" s="13" t="s">
        <v>15</v>
      </c>
      <c r="F19" s="13" t="s">
        <v>16</v>
      </c>
      <c r="G19" s="14" t="s">
        <v>17</v>
      </c>
      <c r="H19" s="16" t="s">
        <v>80</v>
      </c>
    </row>
    <row r="20" spans="1:8" s="9" customFormat="1" ht="18" customHeight="1" x14ac:dyDescent="0.15">
      <c r="A20" s="10">
        <v>18</v>
      </c>
      <c r="B20" s="11">
        <v>44681</v>
      </c>
      <c r="C20" s="12" t="s">
        <v>12</v>
      </c>
      <c r="D20" s="19"/>
      <c r="E20" s="13" t="s">
        <v>9</v>
      </c>
      <c r="F20" s="13" t="s">
        <v>47</v>
      </c>
      <c r="G20" s="14" t="s">
        <v>11</v>
      </c>
      <c r="H20" s="16" t="s">
        <v>84</v>
      </c>
    </row>
    <row r="21" spans="1:8" s="9" customFormat="1" ht="18" customHeight="1" x14ac:dyDescent="0.15">
      <c r="A21" s="10">
        <v>19</v>
      </c>
      <c r="B21" s="11">
        <v>44660</v>
      </c>
      <c r="C21" s="12" t="s">
        <v>35</v>
      </c>
      <c r="D21" s="18">
        <f>COUNTIF($C$3:$C$39,C21)</f>
        <v>2</v>
      </c>
      <c r="E21" s="13" t="s">
        <v>38</v>
      </c>
      <c r="F21" s="13" t="s">
        <v>24</v>
      </c>
      <c r="G21" s="14" t="s">
        <v>39</v>
      </c>
      <c r="H21" s="16" t="s">
        <v>83</v>
      </c>
    </row>
    <row r="22" spans="1:8" s="9" customFormat="1" ht="18" customHeight="1" x14ac:dyDescent="0.15">
      <c r="A22" s="10">
        <v>20</v>
      </c>
      <c r="B22" s="11">
        <v>44734</v>
      </c>
      <c r="C22" s="12" t="s">
        <v>35</v>
      </c>
      <c r="D22" s="19"/>
      <c r="E22" s="13" t="s">
        <v>9</v>
      </c>
      <c r="F22" s="13" t="s">
        <v>32</v>
      </c>
      <c r="G22" s="14" t="s">
        <v>71</v>
      </c>
      <c r="H22" s="15" t="s">
        <v>72</v>
      </c>
    </row>
    <row r="23" spans="1:8" s="9" customFormat="1" ht="18" customHeight="1" x14ac:dyDescent="0.15">
      <c r="A23" s="10">
        <v>21</v>
      </c>
      <c r="B23" s="11">
        <v>44647</v>
      </c>
      <c r="C23" s="12" t="s">
        <v>6</v>
      </c>
      <c r="D23" s="18">
        <f>COUNTIF($C$3:$C$39,C23)</f>
        <v>2</v>
      </c>
      <c r="E23" s="13" t="s">
        <v>9</v>
      </c>
      <c r="F23" s="13" t="s">
        <v>10</v>
      </c>
      <c r="G23" s="14" t="s">
        <v>11</v>
      </c>
      <c r="H23" s="16" t="s">
        <v>79</v>
      </c>
    </row>
    <row r="24" spans="1:8" s="9" customFormat="1" ht="18" customHeight="1" x14ac:dyDescent="0.15">
      <c r="A24" s="10">
        <v>22</v>
      </c>
      <c r="B24" s="11">
        <v>44744</v>
      </c>
      <c r="C24" s="12" t="s">
        <v>6</v>
      </c>
      <c r="D24" s="19"/>
      <c r="E24" s="13" t="s">
        <v>24</v>
      </c>
      <c r="F24" s="13" t="s">
        <v>25</v>
      </c>
      <c r="G24" s="14" t="s">
        <v>26</v>
      </c>
      <c r="H24" s="15" t="s">
        <v>76</v>
      </c>
    </row>
    <row r="25" spans="1:8" s="9" customFormat="1" ht="18" customHeight="1" x14ac:dyDescent="0.15">
      <c r="A25" s="10">
        <v>23</v>
      </c>
      <c r="B25" s="11">
        <v>44653</v>
      </c>
      <c r="C25" s="12" t="s">
        <v>21</v>
      </c>
      <c r="D25" s="18">
        <f>COUNTIF($C$3:$C$39,C25)</f>
        <v>2</v>
      </c>
      <c r="E25" s="13" t="s">
        <v>24</v>
      </c>
      <c r="F25" s="13" t="s">
        <v>25</v>
      </c>
      <c r="G25" s="14" t="s">
        <v>26</v>
      </c>
      <c r="H25" s="16" t="s">
        <v>81</v>
      </c>
    </row>
    <row r="26" spans="1:8" s="9" customFormat="1" ht="18" customHeight="1" x14ac:dyDescent="0.15">
      <c r="A26" s="10">
        <v>24</v>
      </c>
      <c r="B26" s="11">
        <v>44730</v>
      </c>
      <c r="C26" s="12" t="s">
        <v>21</v>
      </c>
      <c r="D26" s="19"/>
      <c r="E26" s="13" t="s">
        <v>47</v>
      </c>
      <c r="F26" s="13" t="s">
        <v>9</v>
      </c>
      <c r="G26" s="14" t="s">
        <v>67</v>
      </c>
      <c r="H26" s="15" t="s">
        <v>68</v>
      </c>
    </row>
    <row r="27" spans="1:8" s="9" customFormat="1" ht="18" customHeight="1" x14ac:dyDescent="0.15">
      <c r="A27" s="10">
        <v>25</v>
      </c>
      <c r="B27" s="11">
        <v>44672</v>
      </c>
      <c r="C27" s="12" t="s">
        <v>29</v>
      </c>
      <c r="D27" s="18">
        <f>COUNTIF($C$3:$C$39,C27)</f>
        <v>2</v>
      </c>
      <c r="E27" s="13" t="s">
        <v>46</v>
      </c>
      <c r="F27" s="13" t="s">
        <v>47</v>
      </c>
      <c r="G27" s="14" t="s">
        <v>48</v>
      </c>
      <c r="H27" s="15" t="s">
        <v>49</v>
      </c>
    </row>
    <row r="28" spans="1:8" s="9" customFormat="1" ht="18" customHeight="1" x14ac:dyDescent="0.15">
      <c r="A28" s="10">
        <v>26</v>
      </c>
      <c r="B28" s="11">
        <v>44733</v>
      </c>
      <c r="C28" s="12" t="s">
        <v>29</v>
      </c>
      <c r="D28" s="19"/>
      <c r="E28" s="13" t="s">
        <v>30</v>
      </c>
      <c r="F28" s="13" t="s">
        <v>24</v>
      </c>
      <c r="G28" s="14" t="s">
        <v>31</v>
      </c>
      <c r="H28" s="15" t="s">
        <v>69</v>
      </c>
    </row>
    <row r="29" spans="1:8" s="9" customFormat="1" ht="18" customHeight="1" x14ac:dyDescent="0.15">
      <c r="A29" s="10">
        <v>27</v>
      </c>
      <c r="B29" s="11">
        <v>44664</v>
      </c>
      <c r="C29" s="12" t="s">
        <v>37</v>
      </c>
      <c r="D29" s="18">
        <f>COUNTIF($C$3:$C$39,C29)</f>
        <v>2</v>
      </c>
      <c r="E29" s="13" t="s">
        <v>30</v>
      </c>
      <c r="F29" s="13" t="s">
        <v>16</v>
      </c>
      <c r="G29" s="14" t="s">
        <v>31</v>
      </c>
      <c r="H29" s="15" t="s">
        <v>41</v>
      </c>
    </row>
    <row r="30" spans="1:8" s="9" customFormat="1" ht="18" customHeight="1" x14ac:dyDescent="0.15">
      <c r="A30" s="10">
        <v>28</v>
      </c>
      <c r="B30" s="11">
        <v>44722</v>
      </c>
      <c r="C30" s="12" t="s">
        <v>37</v>
      </c>
      <c r="D30" s="19"/>
      <c r="E30" s="13" t="s">
        <v>32</v>
      </c>
      <c r="F30" s="13" t="s">
        <v>30</v>
      </c>
      <c r="G30" s="14" t="s">
        <v>33</v>
      </c>
      <c r="H30" s="15" t="s">
        <v>66</v>
      </c>
    </row>
    <row r="31" spans="1:8" s="9" customFormat="1" ht="18" customHeight="1" x14ac:dyDescent="0.15">
      <c r="A31" s="10">
        <v>29</v>
      </c>
      <c r="B31" s="11">
        <v>44652</v>
      </c>
      <c r="C31" s="12" t="s">
        <v>14</v>
      </c>
      <c r="D31" s="18">
        <f>COUNTIF($C$3:$C$39,C31)</f>
        <v>2</v>
      </c>
      <c r="E31" s="13" t="s">
        <v>10</v>
      </c>
      <c r="F31" s="13" t="s">
        <v>18</v>
      </c>
      <c r="G31" s="14" t="s">
        <v>19</v>
      </c>
      <c r="H31" s="15" t="s">
        <v>20</v>
      </c>
    </row>
    <row r="32" spans="1:8" s="9" customFormat="1" ht="18" customHeight="1" x14ac:dyDescent="0.15">
      <c r="A32" s="10">
        <v>30</v>
      </c>
      <c r="B32" s="11">
        <v>44720</v>
      </c>
      <c r="C32" s="12" t="s">
        <v>14</v>
      </c>
      <c r="D32" s="19"/>
      <c r="E32" s="13" t="s">
        <v>9</v>
      </c>
      <c r="F32" s="13" t="s">
        <v>15</v>
      </c>
      <c r="G32" s="14" t="s">
        <v>11</v>
      </c>
      <c r="H32" s="15" t="s">
        <v>65</v>
      </c>
    </row>
    <row r="33" spans="1:8" s="9" customFormat="1" ht="18" customHeight="1" x14ac:dyDescent="0.15">
      <c r="A33" s="10">
        <v>31</v>
      </c>
      <c r="B33" s="11">
        <v>44738</v>
      </c>
      <c r="C33" s="12" t="s">
        <v>13</v>
      </c>
      <c r="D33" s="17">
        <f t="shared" ref="D33:D39" si="0">COUNTIF($C$3:$C$39,C33)</f>
        <v>1</v>
      </c>
      <c r="E33" s="13" t="s">
        <v>10</v>
      </c>
      <c r="F33" s="13" t="s">
        <v>46</v>
      </c>
      <c r="G33" s="14" t="s">
        <v>19</v>
      </c>
      <c r="H33" s="15" t="s">
        <v>73</v>
      </c>
    </row>
    <row r="34" spans="1:8" s="9" customFormat="1" ht="18" customHeight="1" x14ac:dyDescent="0.15">
      <c r="A34" s="10">
        <v>32</v>
      </c>
      <c r="B34" s="11">
        <v>44688</v>
      </c>
      <c r="C34" s="12" t="s">
        <v>51</v>
      </c>
      <c r="D34" s="17">
        <f t="shared" si="0"/>
        <v>1</v>
      </c>
      <c r="E34" s="13" t="s">
        <v>15</v>
      </c>
      <c r="F34" s="13" t="s">
        <v>25</v>
      </c>
      <c r="G34" s="14" t="s">
        <v>17</v>
      </c>
      <c r="H34" s="15" t="s">
        <v>57</v>
      </c>
    </row>
    <row r="35" spans="1:8" s="9" customFormat="1" ht="18" customHeight="1" x14ac:dyDescent="0.15">
      <c r="A35" s="10">
        <v>33</v>
      </c>
      <c r="B35" s="11">
        <v>44747</v>
      </c>
      <c r="C35" s="12" t="s">
        <v>60</v>
      </c>
      <c r="D35" s="17">
        <f t="shared" si="0"/>
        <v>1</v>
      </c>
      <c r="E35" s="13" t="s">
        <v>10</v>
      </c>
      <c r="F35" s="13" t="s">
        <v>32</v>
      </c>
      <c r="G35" s="14" t="s">
        <v>19</v>
      </c>
      <c r="H35" s="15" t="s">
        <v>77</v>
      </c>
    </row>
    <row r="36" spans="1:8" s="9" customFormat="1" ht="18" customHeight="1" x14ac:dyDescent="0.15">
      <c r="A36" s="10">
        <v>34</v>
      </c>
      <c r="B36" s="11">
        <v>44710</v>
      </c>
      <c r="C36" s="12" t="s">
        <v>36</v>
      </c>
      <c r="D36" s="17">
        <f t="shared" si="0"/>
        <v>1</v>
      </c>
      <c r="E36" s="13" t="s">
        <v>18</v>
      </c>
      <c r="F36" s="13" t="s">
        <v>25</v>
      </c>
      <c r="G36" s="14" t="s">
        <v>63</v>
      </c>
      <c r="H36" s="15" t="s">
        <v>64</v>
      </c>
    </row>
    <row r="37" spans="1:8" s="9" customFormat="1" ht="18" customHeight="1" x14ac:dyDescent="0.15">
      <c r="A37" s="10">
        <v>35</v>
      </c>
      <c r="B37" s="11">
        <v>44698</v>
      </c>
      <c r="C37" s="12" t="s">
        <v>7</v>
      </c>
      <c r="D37" s="17">
        <f t="shared" si="0"/>
        <v>1</v>
      </c>
      <c r="E37" s="13" t="s">
        <v>24</v>
      </c>
      <c r="F37" s="13" t="s">
        <v>16</v>
      </c>
      <c r="G37" s="14" t="s">
        <v>26</v>
      </c>
      <c r="H37" s="15" t="s">
        <v>61</v>
      </c>
    </row>
    <row r="38" spans="1:8" s="9" customFormat="1" ht="18" customHeight="1" x14ac:dyDescent="0.15">
      <c r="A38" s="10">
        <v>36</v>
      </c>
      <c r="B38" s="11">
        <v>44661</v>
      </c>
      <c r="C38" s="12" t="s">
        <v>22</v>
      </c>
      <c r="D38" s="17">
        <f t="shared" si="0"/>
        <v>1</v>
      </c>
      <c r="E38" s="13" t="s">
        <v>32</v>
      </c>
      <c r="F38" s="13" t="s">
        <v>9</v>
      </c>
      <c r="G38" s="14" t="s">
        <v>33</v>
      </c>
      <c r="H38" s="15" t="s">
        <v>40</v>
      </c>
    </row>
    <row r="39" spans="1:8" s="9" customFormat="1" ht="18" customHeight="1" x14ac:dyDescent="0.15">
      <c r="A39" s="10">
        <v>37</v>
      </c>
      <c r="B39" s="11">
        <v>44706</v>
      </c>
      <c r="C39" s="12" t="s">
        <v>43</v>
      </c>
      <c r="D39" s="17">
        <f t="shared" si="0"/>
        <v>1</v>
      </c>
      <c r="E39" s="13" t="s">
        <v>24</v>
      </c>
      <c r="F39" s="13" t="s">
        <v>32</v>
      </c>
      <c r="G39" s="14" t="s">
        <v>26</v>
      </c>
      <c r="H39" s="16" t="s">
        <v>87</v>
      </c>
    </row>
    <row r="40" spans="1:8" s="9" customFormat="1" ht="18" customHeight="1" x14ac:dyDescent="0.15">
      <c r="A40" s="2"/>
      <c r="B40" s="3"/>
      <c r="D40" s="2"/>
      <c r="E40" s="4"/>
      <c r="F40" s="4"/>
      <c r="G40" s="4"/>
      <c r="H40" s="5"/>
    </row>
    <row r="41" spans="1:8" s="9" customFormat="1" ht="18" customHeight="1" x14ac:dyDescent="0.15">
      <c r="A41" s="2"/>
      <c r="B41" s="3"/>
      <c r="D41" s="2"/>
      <c r="E41" s="4"/>
      <c r="F41" s="4"/>
      <c r="G41" s="4"/>
      <c r="H41" s="5"/>
    </row>
  </sheetData>
  <sheetProtection algorithmName="SHA-512" hashValue="71LbBsa1nEDWy6HM1n7gusjK59OTbxArmFu4pgCImpOOJYoiOCVlaIu9KMcNFm0b9iM3kQ6tfHal36/6oMRA8w==" saltValue="/jmTZinS8KMhSEPomV8WEg==" spinCount="100000" sheet="1" objects="1" scenarios="1" selectLockedCells="1" selectUnlockedCells="1"/>
  <sortState xmlns:xlrd2="http://schemas.microsoft.com/office/spreadsheetml/2017/richdata2" ref="A3:H39">
    <sortCondition descending="1" ref="D3:D39"/>
    <sortCondition ref="C3:C39"/>
  </sortState>
  <mergeCells count="14">
    <mergeCell ref="D15:D16"/>
    <mergeCell ref="A1:H1"/>
    <mergeCell ref="D3:D5"/>
    <mergeCell ref="D6:D8"/>
    <mergeCell ref="D9:D11"/>
    <mergeCell ref="D12:D14"/>
    <mergeCell ref="D29:D30"/>
    <mergeCell ref="D31:D32"/>
    <mergeCell ref="D17:D18"/>
    <mergeCell ref="D19:D20"/>
    <mergeCell ref="D21:D22"/>
    <mergeCell ref="D23:D24"/>
    <mergeCell ref="D25:D26"/>
    <mergeCell ref="D27:D28"/>
  </mergeCells>
  <phoneticPr fontId="7"/>
  <conditionalFormatting sqref="A3:H3 A6:H6 A4:C5 E4:H5 A9:H9 A7:C8 E7:H8 A12:H12 A10:C11 E10:H11 A15:H15 A13:C14 E13:H14 A17:H17 A16:C16 E16:H16 A19:H19 A18:C18 E18:H18 A21:H21 A20:C20 E20:H20 A23:H23 A22:C22 E22:H22 A25:H25 A24:C24 E24:H24 A27:H27 A26:C26 E26:H26 A29:H29 A28:C28 E28:H28 A31:H31 A30:C30 E30:H30 A33:H39 A32:C32 E32:H32">
    <cfRule type="expression" dxfId="8" priority="1">
      <formula>$C3=$C$33</formula>
    </cfRule>
    <cfRule type="expression" dxfId="7" priority="2">
      <formula>$C3=$C$31</formula>
    </cfRule>
    <cfRule type="expression" dxfId="6" priority="3">
      <formula>$C3=$C$31</formula>
    </cfRule>
    <cfRule type="expression" dxfId="5" priority="4">
      <formula>$C3=$C$27</formula>
    </cfRule>
    <cfRule type="expression" dxfId="4" priority="5">
      <formula>$C3=$C$23</formula>
    </cfRule>
    <cfRule type="expression" dxfId="3" priority="6">
      <formula>$C3=$C$19</formula>
    </cfRule>
    <cfRule type="expression" dxfId="2" priority="7">
      <formula>$C3=$C$15</formula>
    </cfRule>
    <cfRule type="expression" dxfId="1" priority="8">
      <formula>$C3=$C$3</formula>
    </cfRule>
    <cfRule type="expression" dxfId="0" priority="9">
      <formula>$C3=$C$9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さよなら試合</vt:lpstr>
      <vt:lpstr>さよなら試合!Print_Titles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2022-07-06T03:50:41Z</cp:lastPrinted>
  <dcterms:created xsi:type="dcterms:W3CDTF">2022-07-06T03:34:06Z</dcterms:created>
  <dcterms:modified xsi:type="dcterms:W3CDTF">2022-07-06T05:00:32Z</dcterms:modified>
</cp:coreProperties>
</file>