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37須山祐多\"/>
    </mc:Choice>
  </mc:AlternateContent>
  <xr:revisionPtr revIDLastSave="0" documentId="13_ncr:1_{2AE7207B-4D21-4D95-9B1F-C8E6D4D718AC}" xr6:coauthVersionLast="47" xr6:coauthVersionMax="47" xr10:uidLastSave="{00000000-0000-0000-0000-000000000000}"/>
  <bookViews>
    <workbookView xWindow="195" yWindow="360" windowWidth="28605" windowHeight="15240" tabRatio="660" xr2:uid="{49AE1F82-3732-4EB6-B26F-C9A1FC8B9614}"/>
  </bookViews>
  <sheets>
    <sheet name="須山祐多" sheetId="41" r:id="rId1"/>
  </sheets>
  <definedNames>
    <definedName name="_xlnm.Print_Titles" localSheetId="0">須山祐多!$2:$3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41" l="1"/>
  <c r="I37" i="41"/>
  <c r="J37" i="41" s="1"/>
  <c r="H37" i="41"/>
  <c r="G37" i="41"/>
  <c r="F37" i="41"/>
  <c r="E37" i="41"/>
  <c r="D37" i="41"/>
  <c r="C37" i="41"/>
  <c r="B36" i="41"/>
  <c r="B37" i="41" s="1"/>
  <c r="J35" i="41"/>
  <c r="J34" i="41"/>
  <c r="J33" i="41"/>
  <c r="J32" i="41"/>
  <c r="J31" i="41"/>
  <c r="B34" i="41"/>
  <c r="B33" i="41"/>
  <c r="B32" i="41"/>
  <c r="B31" i="41"/>
  <c r="B30" i="41"/>
  <c r="B29" i="41"/>
  <c r="B35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<sst xmlns="http://schemas.openxmlformats.org/spreadsheetml/2006/main" count="13" uniqueCount="12">
  <si>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</si>
  <si>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</si>
  <si>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</si>
  <si>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</si>
  <si>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</si>
  <si>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</si>
  <si>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</si>
  <si>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</si>
  <si>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</si>
  <si>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</si>
  <si>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須山祐多審判員
位置別出場回数、投球数合計、1試合あたり投球数</t>
    <rPh sb="0" eb="4">
      <t>スヤマ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</si>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</sst>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7"/>
  <sheetViews>
    <sheetView tabSelected="1" workbookViewId="0">
      <selection activeCell="I37" sqref="I37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>
        <f t="shared" ref="B29:B34" si="0">C29+D29+E29+F29+G29+H29</f>
        <v>1</v>
      </c>
      <c r="C29" s="7"/>
      <c r="D29" s="7"/>
      <c r="E29" s="8">
        <v>1</v>
      </c>
      <c r="F29" s="7"/>
      <c r="G29" s="7"/>
      <c r="H29" s="7"/>
      <c r="I29" s="7"/>
      <c r="J29" s="7"/>
    </row>
    <row r="30" spans="1:12" ht="18" customHeight="1">
      <c r="A30" s="6">
        <v>2016</v>
      </c>
      <c r="B30" s="7">
        <f t="shared" si="0"/>
        <v>5</v>
      </c>
      <c r="C30" s="7"/>
      <c r="D30" s="8">
        <v>1</v>
      </c>
      <c r="E30" s="8">
        <v>2</v>
      </c>
      <c r="F30" s="8">
        <v>2</v>
      </c>
      <c r="G30" s="7"/>
      <c r="H30" s="7"/>
      <c r="I30" s="7"/>
      <c r="J30" s="7"/>
    </row>
    <row r="31" spans="1:12" ht="18" customHeight="1">
      <c r="A31" s="6">
        <v>2017</v>
      </c>
      <c r="B31" s="7">
        <f t="shared" si="0"/>
        <v>16</v>
      </c>
      <c r="C31" s="8">
        <v>4</v>
      </c>
      <c r="D31" s="8">
        <v>4</v>
      </c>
      <c r="E31" s="8">
        <v>3</v>
      </c>
      <c r="F31" s="8">
        <v>5</v>
      </c>
      <c r="G31" s="7"/>
      <c r="H31" s="7"/>
      <c r="I31" s="8">
        <v>1205</v>
      </c>
      <c r="J31" s="7">
        <f t="shared" ref="J31:J36" si="1">I31/C31</f>
        <v>301.25</v>
      </c>
    </row>
    <row r="32" spans="1:12" ht="18" customHeight="1">
      <c r="A32" s="6">
        <v>2018</v>
      </c>
      <c r="B32" s="7">
        <f t="shared" si="0"/>
        <v>18</v>
      </c>
      <c r="C32" s="8">
        <v>6</v>
      </c>
      <c r="D32" s="8">
        <v>5</v>
      </c>
      <c r="E32" s="8">
        <v>3</v>
      </c>
      <c r="F32" s="8">
        <v>4</v>
      </c>
      <c r="G32" s="7"/>
      <c r="H32" s="7"/>
      <c r="I32" s="8">
        <v>1851</v>
      </c>
      <c r="J32" s="7">
        <f t="shared" si="1"/>
        <v>308.5</v>
      </c>
    </row>
    <row r="33" spans="1:10" ht="18" customHeight="1">
      <c r="A33" s="6">
        <v>2019</v>
      </c>
      <c r="B33" s="7">
        <f t="shared" si="0"/>
        <v>31</v>
      </c>
      <c r="C33" s="8">
        <v>9</v>
      </c>
      <c r="D33" s="8">
        <v>7</v>
      </c>
      <c r="E33" s="8">
        <v>8</v>
      </c>
      <c r="F33" s="8">
        <v>7</v>
      </c>
      <c r="G33" s="7"/>
      <c r="H33" s="7"/>
      <c r="I33" s="8">
        <v>2701</v>
      </c>
      <c r="J33" s="7">
        <f t="shared" si="1"/>
        <v>300.11111111111109</v>
      </c>
    </row>
    <row r="34" spans="1:10" ht="18" customHeight="1">
      <c r="A34" s="6">
        <v>2020</v>
      </c>
      <c r="B34" s="7">
        <f t="shared" si="0"/>
        <v>32</v>
      </c>
      <c r="C34" s="8">
        <v>9</v>
      </c>
      <c r="D34" s="8">
        <v>8</v>
      </c>
      <c r="E34" s="8">
        <v>9</v>
      </c>
      <c r="F34" s="8">
        <v>6</v>
      </c>
      <c r="G34" s="7"/>
      <c r="H34" s="7"/>
      <c r="I34" s="8">
        <v>2727</v>
      </c>
      <c r="J34" s="7">
        <f t="shared" si="1"/>
        <v>303</v>
      </c>
    </row>
    <row r="35" spans="1:10" ht="18" customHeight="1">
      <c r="A35" s="6">
        <v>2021</v>
      </c>
      <c r="B35" s="7">
        <f>C35+D35+E35+F35+G35+H35</f>
        <v>55</v>
      </c>
      <c r="C35" s="8">
        <v>13</v>
      </c>
      <c r="D35" s="8">
        <v>16</v>
      </c>
      <c r="E35" s="8">
        <v>12</v>
      </c>
      <c r="F35" s="8">
        <v>14</v>
      </c>
      <c r="G35" s="7"/>
      <c r="H35" s="7"/>
      <c r="I35" s="8">
        <v>3603</v>
      </c>
      <c r="J35" s="7">
        <f t="shared" si="1"/>
        <v>277.15384615384613</v>
      </c>
    </row>
    <row r="36" spans="1:10" ht="18" customHeight="1">
      <c r="A36" s="6">
        <v>2022</v>
      </c>
      <c r="B36" s="7">
        <f>C36+D36+E36+F36+G36+H36</f>
        <v>68</v>
      </c>
      <c r="C36" s="8">
        <v>15</v>
      </c>
      <c r="D36" s="8">
        <v>19</v>
      </c>
      <c r="E36" s="8">
        <v>17</v>
      </c>
      <c r="F36" s="8">
        <v>16</v>
      </c>
      <c r="G36" s="7">
        <v>1</v>
      </c>
      <c r="H36" s="7"/>
      <c r="I36" s="8">
        <v>4203</v>
      </c>
      <c r="J36" s="7">
        <f t="shared" si="1"/>
        <v>280.2</v>
      </c>
    </row>
    <row r="37" spans="1:10" ht="18" customHeight="1">
      <c r="A37" s="6" t="s">
        <v>1</v>
      </c>
      <c r="B37" s="7">
        <f>SUM(B9:B36)</f>
        <v>226</v>
      </c>
      <c r="C37" s="7">
        <f t="shared" ref="C37:I37" si="2">SUM(C9:C36)</f>
        <v>56</v>
      </c>
      <c r="D37" s="7">
        <f t="shared" si="2"/>
        <v>60</v>
      </c>
      <c r="E37" s="7">
        <f t="shared" si="2"/>
        <v>55</v>
      </c>
      <c r="F37" s="7">
        <f t="shared" si="2"/>
        <v>54</v>
      </c>
      <c r="G37" s="7">
        <f t="shared" si="2"/>
        <v>1</v>
      </c>
      <c r="H37" s="7">
        <f t="shared" si="2"/>
        <v>0</v>
      </c>
      <c r="I37" s="7">
        <f t="shared" si="2"/>
        <v>16290</v>
      </c>
      <c r="J37" s="7">
        <f>I37/C37</f>
        <v>290.89285714285717</v>
      </c>
    </row>
  </sheetData>
  <sheetProtection algorithmName="SHA-512" hashValue="5Ul+ilWaw+zGn3o1OHJHvqFFWC69K7pcW9fFa4/XQDRS2gCSZ7Hd8b7gwV1SpOtdIrKeWdp/oR3zzj0Gr4gFBQ==" saltValue="lNMi6tCDwZD+BvrReo0ncg==" spinCount="100000" sheet="1" selectLockedCells="1" selectUnlockedCells="1"/>
  <mergeCells count="2">
    <mergeCell ref="A2:J2"/>
    <mergeCell ref="A1:J1"/>
  </mergeCells>
  <phoneticPr fontId="1"/>
  <conditionalFormatting sqref="A4:J37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須山祐多</vt:lpstr>
      <vt:lpstr>須山祐多!Print_Titles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2022-11-25T07:01:42Z</cp:lastPrinted>
  <dcterms:created xsi:type="dcterms:W3CDTF">2021-07-05T00:24:34Z</dcterms:created>
  <dcterms:modified xsi:type="dcterms:W3CDTF">2022-11-25T07:02:03Z</dcterms:modified>
</cp:coreProperties>
</file>