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09 2022年審判データ\39梅木謙一\"/>
    </mc:Choice>
  </mc:AlternateContent>
  <xr:revisionPtr revIDLastSave="0" documentId="13_ncr:1_{027489AA-5661-45B5-A2BE-2D6A86FDBC27}" xr6:coauthVersionLast="47" xr6:coauthVersionMax="47" xr10:uidLastSave="{00000000-0000-0000-0000-000000000000}"/>
  <bookViews>
    <workbookView xWindow="195" yWindow="360" windowWidth="28605" windowHeight="15240" tabRatio="660" xr2:uid="{49AE1F82-3732-4EB6-B26F-C9A1FC8B9614}"/>
  </bookViews>
  <sheets>
    <sheet name="梅木謙一" sheetId="41" r:id="rId1"/>
  </sheets>
  <definedNames>
    <definedName name="_xlnm.Print_Titles" localSheetId="0">梅木謙一!$2:$3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41" l="1"/>
  <c r="I37" i="41"/>
  <c r="J37" i="41" s="1"/>
  <c r="H37" i="41"/>
  <c r="G37" i="41"/>
  <c r="F37" i="41"/>
  <c r="E37" i="41"/>
  <c r="D37" i="41"/>
  <c r="C37" i="41"/>
  <c r="B36" i="41"/>
  <c r="B37" i="41" s="1"/>
  <c r="J35" i="41"/>
  <c r="J34" i="41"/>
  <c r="J33" i="41"/>
  <c r="J32" i="41"/>
  <c r="J31" i="41"/>
  <c r="B34" i="41"/>
  <c r="B33" i="41"/>
  <c r="B32" i="41"/>
  <c r="B31" i="41"/>
  <c r="B30" i="41"/>
  <c r="B29" i="41"/>
  <c r="B35" i="41"/>
</calcChain>
</file>

<file path=xl/sharedStrings.xml><?xml version="1.0" encoding="utf-8"?>
<sst xmlns="http://schemas.openxmlformats.org/spreadsheetml/2006/main" count="13" uniqueCount="12">
  <si>
    <t>年</t>
    <rPh sb="0" eb="1">
      <t>ネン</t>
    </rPh>
    <phoneticPr fontId="1"/>
  </si>
  <si>
    <t>合計</t>
    <rPh sb="0" eb="2">
      <t>ゴウケイ</t>
    </rPh>
    <phoneticPr fontId="1"/>
  </si>
  <si>
    <t>球審</t>
    <rPh sb="0" eb="2">
      <t>キュウシン</t>
    </rPh>
    <phoneticPr fontId="3"/>
  </si>
  <si>
    <t>一塁</t>
    <rPh sb="0" eb="2">
      <t>イチ</t>
    </rPh>
    <phoneticPr fontId="3"/>
  </si>
  <si>
    <t>二塁</t>
    <rPh sb="0" eb="2">
      <t>ニルイ</t>
    </rPh>
    <phoneticPr fontId="3"/>
  </si>
  <si>
    <t>投球数
合計</t>
    <rPh sb="0" eb="3">
      <t>トウキュウスウ</t>
    </rPh>
    <phoneticPr fontId="1"/>
  </si>
  <si>
    <t>1試合
あたり
投球数</t>
    <rPh sb="1" eb="3">
      <t>シアイ</t>
    </rPh>
    <rPh sb="8" eb="11">
      <t>トウキュウスウ</t>
    </rPh>
    <phoneticPr fontId="1"/>
  </si>
  <si>
    <t>ライト</t>
    <phoneticPr fontId="3"/>
  </si>
  <si>
    <t>レフト</t>
    <phoneticPr fontId="3"/>
  </si>
  <si>
    <t>三塁</t>
    <rPh sb="0" eb="1">
      <t>サン</t>
    </rPh>
    <rPh sb="1" eb="2">
      <t>ルイ</t>
    </rPh>
    <phoneticPr fontId="3"/>
  </si>
  <si>
    <t>梅木謙一審判員
位置別出場回数、投球数合計、1試合あたり投球数</t>
    <rPh sb="0" eb="4">
      <t>ウメキ</t>
    </rPh>
    <rPh sb="4" eb="7">
      <t>シンパンイン</t>
    </rPh>
    <rPh sb="8" eb="10">
      <t>イチ</t>
    </rPh>
    <rPh sb="10" eb="11">
      <t>ベツ</t>
    </rPh>
    <rPh sb="11" eb="13">
      <t>シュツジョウ</t>
    </rPh>
    <rPh sb="13" eb="15">
      <t>カイスウ</t>
    </rPh>
    <rPh sb="16" eb="19">
      <t>トウキュウスウ</t>
    </rPh>
    <rPh sb="19" eb="21">
      <t>ゴウケイ</t>
    </rPh>
    <rPh sb="23" eb="25">
      <t>シアイ</t>
    </rPh>
    <rPh sb="28" eb="31">
      <t>トウキュウスウ</t>
    </rPh>
    <phoneticPr fontId="1"/>
  </si>
  <si>
    <t>●年度別の球審、一塁、二塁、三塁、レフト、ライトの出場試合数＆年度別投球数と1試合あたり投球数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</si>
</sst>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12"/>
      <color theme="0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859C-480F-4A77-A1D3-0899FE12DD93}">
  <sheetPr codeName="Sheet3"/>
  <dimension ref="A1:L37"/>
  <sheetViews>
    <sheetView tabSelected="1" workbookViewId="0">
      <selection activeCell="I37" sqref="I37"/>
    </sheetView>
  </sheetViews>
  <sheetFormatPr defaultRowHeight="15.95" customHeight="1"/>
  <cols>
    <col min="1" max="1" width="11.625" style="1" customWidth="1"/>
    <col min="2" max="10" width="12.375" customWidth="1"/>
  </cols>
  <sheetData>
    <row r="1" spans="1:10" ht="15.95" customHeight="1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9.950000000000003" customHeight="1">
      <c r="A2" s="9" t="s">
        <v>10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50.1" customHeight="1">
      <c r="A3" s="5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9</v>
      </c>
      <c r="G3" s="3" t="s">
        <v>8</v>
      </c>
      <c r="H3" s="3" t="s">
        <v>7</v>
      </c>
      <c r="I3" s="4" t="s">
        <v>5</v>
      </c>
      <c r="J3" s="4" t="s">
        <v>6</v>
      </c>
    </row>
    <row r="4" spans="1:10" ht="18" customHeight="1">
      <c r="A4" s="6">
        <v>1990</v>
      </c>
      <c r="B4" s="7"/>
      <c r="C4" s="7"/>
      <c r="D4" s="7"/>
      <c r="E4" s="7"/>
      <c r="F4" s="7"/>
      <c r="G4" s="7"/>
      <c r="H4" s="7"/>
      <c r="I4" s="7"/>
      <c r="J4" s="7"/>
    </row>
    <row r="5" spans="1:10" ht="18" customHeight="1">
      <c r="A5" s="6">
        <v>1991</v>
      </c>
      <c r="B5" s="7"/>
      <c r="C5" s="7"/>
      <c r="D5" s="7"/>
      <c r="E5" s="7"/>
      <c r="F5" s="7"/>
      <c r="G5" s="7"/>
      <c r="H5" s="7"/>
      <c r="I5" s="7"/>
      <c r="J5" s="7"/>
    </row>
    <row r="6" spans="1:10" ht="18" customHeight="1">
      <c r="A6" s="6">
        <v>1992</v>
      </c>
      <c r="B6" s="7"/>
      <c r="C6" s="7"/>
      <c r="D6" s="7"/>
      <c r="E6" s="7"/>
      <c r="F6" s="7"/>
      <c r="G6" s="7"/>
      <c r="H6" s="7"/>
      <c r="I6" s="7"/>
      <c r="J6" s="7"/>
    </row>
    <row r="7" spans="1:10" ht="18" customHeight="1">
      <c r="A7" s="6">
        <v>1993</v>
      </c>
      <c r="B7" s="7"/>
      <c r="C7" s="7"/>
      <c r="D7" s="7"/>
      <c r="E7" s="7"/>
      <c r="F7" s="7"/>
      <c r="G7" s="7"/>
      <c r="H7" s="7"/>
      <c r="I7" s="7"/>
      <c r="J7" s="7"/>
    </row>
    <row r="8" spans="1:10" ht="18" customHeight="1">
      <c r="A8" s="6">
        <v>1994</v>
      </c>
      <c r="B8" s="7"/>
      <c r="C8" s="7"/>
      <c r="D8" s="7"/>
      <c r="E8" s="7"/>
      <c r="F8" s="7"/>
      <c r="G8" s="7"/>
      <c r="H8" s="7"/>
      <c r="I8" s="7"/>
      <c r="J8" s="7"/>
    </row>
    <row r="9" spans="1:10" ht="18" customHeight="1">
      <c r="A9" s="6">
        <v>1995</v>
      </c>
      <c r="B9" s="7"/>
      <c r="C9" s="7"/>
      <c r="D9" s="7"/>
      <c r="E9" s="7"/>
      <c r="F9" s="7"/>
      <c r="G9" s="7"/>
      <c r="H9" s="7"/>
      <c r="I9" s="7"/>
      <c r="J9" s="7"/>
    </row>
    <row r="10" spans="1:10" ht="18" customHeight="1">
      <c r="A10" s="6">
        <v>1996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18" customHeight="1">
      <c r="A11" s="6">
        <v>1997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18" customHeight="1">
      <c r="A12" s="6">
        <v>1998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18" customHeight="1">
      <c r="A13" s="6">
        <v>1999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ht="18" customHeight="1">
      <c r="A14" s="6">
        <v>2000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18" customHeight="1">
      <c r="A15" s="6">
        <v>2001</v>
      </c>
      <c r="B15" s="7"/>
      <c r="C15" s="7"/>
      <c r="D15" s="7"/>
      <c r="E15" s="7"/>
      <c r="F15" s="7"/>
      <c r="G15" s="7"/>
      <c r="H15" s="7"/>
      <c r="I15" s="7"/>
      <c r="J15" s="7"/>
    </row>
    <row r="16" spans="1:10" ht="18" customHeight="1">
      <c r="A16" s="6">
        <v>2002</v>
      </c>
      <c r="B16" s="7"/>
      <c r="C16" s="7"/>
      <c r="D16" s="7"/>
      <c r="E16" s="7"/>
      <c r="F16" s="7"/>
      <c r="G16" s="7"/>
      <c r="H16" s="7"/>
      <c r="I16" s="7"/>
      <c r="J16" s="7"/>
    </row>
    <row r="17" spans="1:12" ht="18" customHeight="1">
      <c r="A17" s="6">
        <v>2003</v>
      </c>
      <c r="B17" s="7"/>
      <c r="C17" s="7"/>
      <c r="D17" s="7"/>
      <c r="E17" s="7"/>
      <c r="F17" s="7"/>
      <c r="G17" s="7"/>
      <c r="H17" s="7"/>
      <c r="I17" s="7"/>
      <c r="J17" s="7"/>
    </row>
    <row r="18" spans="1:12" ht="18" customHeight="1">
      <c r="A18" s="6">
        <v>2004</v>
      </c>
      <c r="B18" s="7"/>
      <c r="C18" s="7"/>
      <c r="D18" s="7"/>
      <c r="E18" s="7"/>
      <c r="F18" s="7"/>
      <c r="G18" s="7"/>
      <c r="H18" s="7"/>
      <c r="I18" s="7"/>
      <c r="J18" s="7"/>
    </row>
    <row r="19" spans="1:12" ht="18" customHeight="1">
      <c r="A19" s="6">
        <v>2005</v>
      </c>
      <c r="B19" s="7"/>
      <c r="C19" s="7"/>
      <c r="D19" s="7"/>
      <c r="E19" s="7"/>
      <c r="F19" s="7"/>
      <c r="G19" s="7"/>
      <c r="H19" s="7"/>
      <c r="I19" s="7"/>
      <c r="J19" s="7"/>
    </row>
    <row r="20" spans="1:12" ht="18" customHeight="1">
      <c r="A20" s="6">
        <v>2006</v>
      </c>
      <c r="B20" s="7"/>
      <c r="C20" s="7"/>
      <c r="D20" s="7"/>
      <c r="E20" s="7"/>
      <c r="F20" s="7"/>
      <c r="G20" s="7"/>
      <c r="H20" s="7"/>
      <c r="I20" s="7"/>
      <c r="J20" s="7"/>
    </row>
    <row r="21" spans="1:12" ht="18" customHeight="1">
      <c r="A21" s="6">
        <v>2007</v>
      </c>
      <c r="B21" s="7"/>
      <c r="C21" s="7"/>
      <c r="D21" s="7"/>
      <c r="E21" s="7"/>
      <c r="F21" s="7"/>
      <c r="G21" s="7"/>
      <c r="H21" s="7"/>
      <c r="I21" s="7"/>
      <c r="J21" s="7"/>
    </row>
    <row r="22" spans="1:12" ht="18" customHeight="1">
      <c r="A22" s="6">
        <v>2008</v>
      </c>
      <c r="B22" s="7"/>
      <c r="C22" s="7"/>
      <c r="D22" s="7"/>
      <c r="E22" s="7"/>
      <c r="F22" s="7"/>
      <c r="G22" s="7"/>
      <c r="H22" s="7"/>
      <c r="I22" s="7"/>
      <c r="J22" s="7"/>
    </row>
    <row r="23" spans="1:12" ht="18" customHeight="1">
      <c r="A23" s="6">
        <v>2009</v>
      </c>
      <c r="B23" s="7"/>
      <c r="C23" s="7"/>
      <c r="D23" s="7"/>
      <c r="E23" s="7"/>
      <c r="F23" s="7"/>
      <c r="G23" s="7"/>
      <c r="H23" s="7"/>
      <c r="I23" s="7"/>
      <c r="J23" s="7"/>
    </row>
    <row r="24" spans="1:12" ht="18" customHeight="1">
      <c r="A24" s="6">
        <v>2010</v>
      </c>
      <c r="B24" s="7"/>
      <c r="C24" s="7"/>
      <c r="D24" s="7"/>
      <c r="E24" s="7"/>
      <c r="F24" s="7"/>
      <c r="G24" s="7"/>
      <c r="H24" s="7"/>
      <c r="I24" s="7"/>
      <c r="J24" s="7"/>
    </row>
    <row r="25" spans="1:12" ht="18" customHeight="1">
      <c r="A25" s="6">
        <v>2011</v>
      </c>
      <c r="B25" s="7"/>
      <c r="C25" s="7"/>
      <c r="D25" s="7"/>
      <c r="E25" s="7"/>
      <c r="F25" s="7"/>
      <c r="G25" s="7"/>
      <c r="H25" s="7"/>
      <c r="I25" s="7"/>
      <c r="J25" s="7"/>
    </row>
    <row r="26" spans="1:12" ht="18" customHeight="1">
      <c r="A26" s="6">
        <v>2012</v>
      </c>
      <c r="B26" s="7"/>
      <c r="C26" s="7"/>
      <c r="D26" s="7"/>
      <c r="E26" s="7"/>
      <c r="F26" s="7"/>
      <c r="G26" s="7"/>
      <c r="H26" s="7"/>
      <c r="I26" s="7"/>
      <c r="J26" s="7"/>
    </row>
    <row r="27" spans="1:12" ht="18" customHeight="1">
      <c r="A27" s="6">
        <v>2013</v>
      </c>
      <c r="B27" s="7"/>
      <c r="C27" s="7"/>
      <c r="D27" s="7"/>
      <c r="E27" s="7"/>
      <c r="F27" s="7"/>
      <c r="G27" s="7"/>
      <c r="H27" s="7"/>
      <c r="I27" s="7"/>
      <c r="J27" s="7"/>
      <c r="L27" s="2"/>
    </row>
    <row r="28" spans="1:12" ht="18" customHeight="1">
      <c r="A28" s="6">
        <v>2014</v>
      </c>
      <c r="B28" s="7"/>
      <c r="C28" s="7"/>
      <c r="D28" s="7"/>
      <c r="E28" s="7"/>
      <c r="F28" s="7"/>
      <c r="G28" s="7"/>
      <c r="H28" s="7"/>
      <c r="I28" s="7"/>
      <c r="J28" s="7"/>
    </row>
    <row r="29" spans="1:12" ht="18" customHeight="1">
      <c r="A29" s="6">
        <v>2015</v>
      </c>
      <c r="B29" s="7">
        <f t="shared" ref="B29:B34" si="0">C29+D29+E29+F29+G29+H29</f>
        <v>1</v>
      </c>
      <c r="C29" s="7"/>
      <c r="D29" s="7"/>
      <c r="E29" s="8">
        <v>1</v>
      </c>
      <c r="F29" s="7"/>
      <c r="G29" s="7"/>
      <c r="H29" s="7"/>
      <c r="I29" s="7"/>
      <c r="J29" s="7"/>
    </row>
    <row r="30" spans="1:12" ht="18" customHeight="1">
      <c r="A30" s="6">
        <v>2016</v>
      </c>
      <c r="B30" s="7">
        <f t="shared" si="0"/>
        <v>5</v>
      </c>
      <c r="C30" s="7"/>
      <c r="D30" s="8">
        <v>1</v>
      </c>
      <c r="E30" s="8">
        <v>2</v>
      </c>
      <c r="F30" s="8">
        <v>2</v>
      </c>
      <c r="G30" s="7"/>
      <c r="H30" s="7"/>
      <c r="I30" s="7"/>
      <c r="J30" s="7"/>
    </row>
    <row r="31" spans="1:12" ht="18" customHeight="1">
      <c r="A31" s="6">
        <v>2017</v>
      </c>
      <c r="B31" s="7">
        <f t="shared" si="0"/>
        <v>15</v>
      </c>
      <c r="C31" s="8">
        <v>4</v>
      </c>
      <c r="D31" s="8">
        <v>4</v>
      </c>
      <c r="E31" s="8">
        <v>3</v>
      </c>
      <c r="F31" s="8">
        <v>4</v>
      </c>
      <c r="G31" s="7"/>
      <c r="H31" s="7"/>
      <c r="I31" s="8">
        <v>1171</v>
      </c>
      <c r="J31" s="7">
        <f t="shared" ref="J31:J36" si="1">I31/C31</f>
        <v>292.75</v>
      </c>
    </row>
    <row r="32" spans="1:12" ht="18" customHeight="1">
      <c r="A32" s="6">
        <v>2018</v>
      </c>
      <c r="B32" s="7">
        <f t="shared" si="0"/>
        <v>19</v>
      </c>
      <c r="C32" s="8">
        <v>8</v>
      </c>
      <c r="D32" s="8">
        <v>4</v>
      </c>
      <c r="E32" s="8">
        <v>5</v>
      </c>
      <c r="F32" s="8">
        <v>2</v>
      </c>
      <c r="G32" s="7"/>
      <c r="H32" s="7"/>
      <c r="I32" s="8">
        <v>2652</v>
      </c>
      <c r="J32" s="7">
        <f t="shared" si="1"/>
        <v>331.5</v>
      </c>
    </row>
    <row r="33" spans="1:10" ht="18" customHeight="1">
      <c r="A33" s="6">
        <v>2019</v>
      </c>
      <c r="B33" s="7">
        <f t="shared" si="0"/>
        <v>30</v>
      </c>
      <c r="C33" s="8">
        <v>8</v>
      </c>
      <c r="D33" s="8">
        <v>5</v>
      </c>
      <c r="E33" s="8">
        <v>7</v>
      </c>
      <c r="F33" s="8">
        <v>10</v>
      </c>
      <c r="G33" s="7"/>
      <c r="H33" s="7"/>
      <c r="I33" s="8">
        <v>2386</v>
      </c>
      <c r="J33" s="7">
        <f t="shared" si="1"/>
        <v>298.25</v>
      </c>
    </row>
    <row r="34" spans="1:10" ht="18" customHeight="1">
      <c r="A34" s="6">
        <v>2020</v>
      </c>
      <c r="B34" s="7">
        <f t="shared" si="0"/>
        <v>32</v>
      </c>
      <c r="C34" s="8">
        <v>9</v>
      </c>
      <c r="D34" s="8">
        <v>9</v>
      </c>
      <c r="E34" s="8">
        <v>8</v>
      </c>
      <c r="F34" s="8">
        <v>6</v>
      </c>
      <c r="G34" s="7"/>
      <c r="H34" s="7"/>
      <c r="I34" s="8">
        <v>2452</v>
      </c>
      <c r="J34" s="7">
        <f t="shared" si="1"/>
        <v>272.44444444444446</v>
      </c>
    </row>
    <row r="35" spans="1:10" ht="18" customHeight="1">
      <c r="A35" s="6">
        <v>2021</v>
      </c>
      <c r="B35" s="7">
        <f>C35+D35+E35+F35+G35+H35</f>
        <v>51</v>
      </c>
      <c r="C35" s="8">
        <v>12</v>
      </c>
      <c r="D35" s="8">
        <v>14</v>
      </c>
      <c r="E35" s="8">
        <v>15</v>
      </c>
      <c r="F35" s="8">
        <v>10</v>
      </c>
      <c r="G35" s="7"/>
      <c r="H35" s="7"/>
      <c r="I35" s="8">
        <v>3332</v>
      </c>
      <c r="J35" s="7">
        <f t="shared" si="1"/>
        <v>277.66666666666669</v>
      </c>
    </row>
    <row r="36" spans="1:10" ht="18" customHeight="1">
      <c r="A36" s="6">
        <v>2022</v>
      </c>
      <c r="B36" s="7">
        <f>C36+D36+E36+F36+G36+H36</f>
        <v>64</v>
      </c>
      <c r="C36" s="8">
        <v>16</v>
      </c>
      <c r="D36" s="8">
        <v>15</v>
      </c>
      <c r="E36" s="8">
        <v>16</v>
      </c>
      <c r="F36" s="8">
        <v>16</v>
      </c>
      <c r="G36" s="7">
        <v>1</v>
      </c>
      <c r="H36" s="7"/>
      <c r="I36" s="8">
        <v>4687</v>
      </c>
      <c r="J36" s="7">
        <f t="shared" si="1"/>
        <v>292.9375</v>
      </c>
    </row>
    <row r="37" spans="1:10" ht="18" customHeight="1">
      <c r="A37" s="6" t="s">
        <v>1</v>
      </c>
      <c r="B37" s="7">
        <f>SUM(B9:B36)</f>
        <v>217</v>
      </c>
      <c r="C37" s="7">
        <f t="shared" ref="C37:I37" si="2">SUM(C9:C36)</f>
        <v>57</v>
      </c>
      <c r="D37" s="7">
        <f t="shared" si="2"/>
        <v>52</v>
      </c>
      <c r="E37" s="7">
        <f t="shared" si="2"/>
        <v>57</v>
      </c>
      <c r="F37" s="7">
        <f t="shared" si="2"/>
        <v>50</v>
      </c>
      <c r="G37" s="7">
        <f t="shared" si="2"/>
        <v>1</v>
      </c>
      <c r="H37" s="7">
        <f t="shared" si="2"/>
        <v>0</v>
      </c>
      <c r="I37" s="7">
        <f t="shared" si="2"/>
        <v>16680</v>
      </c>
      <c r="J37" s="7">
        <f>I37/C37</f>
        <v>292.63157894736844</v>
      </c>
    </row>
  </sheetData>
  <sheetProtection algorithmName="SHA-512" hashValue="7RStoJIig43Xo4XhtLx2NSTXe56zlgHEob6CXfEaZYWE0c2xihT40yoJvSJ+BuvyPRwTrzG7fzZluGw1x/JeUQ==" saltValue="NL1a0u4CZEVwEiPMBsR72g==" spinCount="100000" sheet="1" selectLockedCells="1" selectUnlockedCells="1"/>
  <mergeCells count="2">
    <mergeCell ref="A2:J2"/>
    <mergeCell ref="A1:J1"/>
  </mergeCells>
  <phoneticPr fontId="1"/>
  <conditionalFormatting sqref="A4:J37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梅木謙一</vt:lpstr>
      <vt:lpstr>梅木謙一!Print_Titles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2022-11-16T15:10:05Z</cp:lastPrinted>
  <dcterms:created xsi:type="dcterms:W3CDTF">2021-07-05T00:24:34Z</dcterms:created>
  <dcterms:modified xsi:type="dcterms:W3CDTF">2022-11-25T07:14:20Z</dcterms:modified>
</cp:coreProperties>
</file>