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09 2022年審判データ\42青木昴\"/>
    </mc:Choice>
  </mc:AlternateContent>
  <xr:revisionPtr revIDLastSave="0" documentId="13_ncr:1_{13D05C15-5596-47AE-A08D-6960DAD098D8}" xr6:coauthVersionLast="47" xr6:coauthVersionMax="47" xr10:uidLastSave="{00000000-0000-0000-0000-000000000000}"/>
  <bookViews>
    <workbookView xWindow="195" yWindow="360" windowWidth="28605" windowHeight="15240" tabRatio="660" xr2:uid="{49AE1F82-3732-4EB6-B26F-C9A1FC8B9614}"/>
  </bookViews>
  <sheets>
    <sheet name="青木昴" sheetId="41" r:id="rId1"/>
  </sheets>
  <definedNames>
    <definedName name="_xlnm.Print_Titles" localSheetId="0">青木昴!$2:$3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41" l="1"/>
  <c r="I37" i="41"/>
  <c r="J37" i="41" s="1"/>
  <c r="H37" i="41"/>
  <c r="G37" i="41"/>
  <c r="F37" i="41"/>
  <c r="E37" i="41"/>
  <c r="D37" i="41"/>
  <c r="C37" i="41"/>
  <c r="B36" i="41"/>
  <c r="B37" i="41" s="1"/>
  <c r="B34" i="41"/>
  <c r="B33" i="41"/>
  <c r="B35" i="41"/>
  <c r="J35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<sst xmlns="http://schemas.openxmlformats.org/spreadsheetml/2006/main" count="13" uniqueCount="12">
  <si>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</si>
  <si>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</si>
  <si>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</si>
  <si>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</si>
  <si>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</si>
  <si>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</si>
  <si>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</si>
  <si>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</si>
  <si>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</si>
  <si>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</si>
  <si>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青木昴審判員
位置別出場回数、投球数合計、1試合あたり投球数</t>
    <rPh sb="0" eb="3">
      <t>アオキ</t>
    </rPh>
    <rPh sb="3" eb="6">
      <t>シンパンイン</t>
    </rPh>
    <rPh sb="7" eb="9">
      <t>イチ</t>
    </rPh>
    <rPh sb="9" eb="10">
      <t>ベツ</t>
    </rPh>
    <rPh sb="10" eb="12">
      <t>シュツジョウ</t>
    </rPh>
    <rPh sb="12" eb="14">
      <t>カイスウ</t>
    </rPh>
    <rPh sb="15" eb="18">
      <t>トウキュウスウ</t>
    </rPh>
    <rPh sb="18" eb="20">
      <t>ゴウケイ</t>
    </rPh>
    <rPh sb="22" eb="24">
      <t>シアイ</t>
    </rPh>
    <rPh sb="27" eb="30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</si>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</sst>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7"/>
  <sheetViews>
    <sheetView tabSelected="1" workbookViewId="0">
      <selection sqref="A1:J1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18" customHeight="1">
      <c r="A25" s="6">
        <v>2011</v>
      </c>
      <c r="B25" s="7"/>
      <c r="C25" s="7"/>
      <c r="D25" s="7"/>
      <c r="E25" s="7"/>
      <c r="F25" s="7"/>
      <c r="G25" s="7"/>
      <c r="H25" s="7"/>
      <c r="I25" s="7"/>
      <c r="J25" s="7"/>
    </row>
    <row r="26" spans="1:12" ht="18" customHeight="1">
      <c r="A26" s="6">
        <v>2012</v>
      </c>
      <c r="B26" s="7"/>
      <c r="C26" s="7"/>
      <c r="D26" s="7"/>
      <c r="E26" s="7"/>
      <c r="F26" s="7"/>
      <c r="G26" s="7"/>
      <c r="H26" s="7"/>
      <c r="I26" s="7"/>
      <c r="J26" s="7"/>
    </row>
    <row r="27" spans="1:12" ht="18" customHeight="1">
      <c r="A27" s="6">
        <v>2013</v>
      </c>
      <c r="B27" s="7"/>
      <c r="C27" s="7"/>
      <c r="D27" s="7"/>
      <c r="E27" s="7"/>
      <c r="F27" s="7"/>
      <c r="G27" s="7"/>
      <c r="H27" s="7"/>
      <c r="I27" s="7"/>
      <c r="J27" s="7"/>
      <c r="L27" s="2"/>
    </row>
    <row r="28" spans="1:12" ht="18" customHeight="1">
      <c r="A28" s="6">
        <v>2014</v>
      </c>
      <c r="B28" s="7"/>
      <c r="C28" s="7"/>
      <c r="D28" s="7"/>
      <c r="E28" s="7"/>
      <c r="F28" s="7"/>
      <c r="G28" s="7"/>
      <c r="H28" s="7"/>
      <c r="I28" s="7"/>
      <c r="J28" s="7"/>
    </row>
    <row r="29" spans="1:12" ht="18" customHeight="1">
      <c r="A29" s="6">
        <v>2015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ht="18" customHeight="1">
      <c r="A30" s="6">
        <v>2016</v>
      </c>
      <c r="B30" s="7"/>
      <c r="C30" s="7"/>
      <c r="D30" s="7"/>
      <c r="E30" s="7"/>
      <c r="F30" s="7"/>
      <c r="G30" s="7"/>
      <c r="H30" s="7"/>
      <c r="I30" s="7"/>
      <c r="J30" s="7"/>
    </row>
    <row r="31" spans="1:12" ht="18" customHeight="1">
      <c r="A31" s="6">
        <v>2017</v>
      </c>
      <c r="B31" s="7"/>
      <c r="C31" s="7"/>
      <c r="D31" s="7"/>
      <c r="E31" s="7"/>
      <c r="F31" s="7"/>
      <c r="G31" s="7"/>
      <c r="H31" s="7"/>
      <c r="I31" s="7"/>
      <c r="J31" s="7"/>
    </row>
    <row r="32" spans="1:12" ht="18" customHeight="1">
      <c r="A32" s="6">
        <v>2018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ht="18" customHeight="1">
      <c r="A33" s="6">
        <v>2019</v>
      </c>
      <c r="B33" s="7">
        <f t="shared" ref="B33:B34" si="0">C33+D33+E33+F33+G33+H33</f>
        <v>11</v>
      </c>
      <c r="C33" s="7"/>
      <c r="D33" s="8">
        <v>2</v>
      </c>
      <c r="E33" s="8">
        <v>4</v>
      </c>
      <c r="F33" s="8">
        <v>5</v>
      </c>
      <c r="G33" s="7"/>
      <c r="H33" s="7"/>
      <c r="I33" s="7"/>
      <c r="J33" s="7"/>
    </row>
    <row r="34" spans="1:10" ht="18" customHeight="1">
      <c r="A34" s="6">
        <v>2020</v>
      </c>
      <c r="B34" s="7">
        <f t="shared" si="0"/>
        <v>7</v>
      </c>
      <c r="C34" s="7"/>
      <c r="D34" s="8">
        <v>1</v>
      </c>
      <c r="E34" s="8">
        <v>3</v>
      </c>
      <c r="F34" s="8">
        <v>3</v>
      </c>
      <c r="G34" s="7"/>
      <c r="H34" s="7"/>
      <c r="I34" s="7"/>
      <c r="J34" s="7"/>
    </row>
    <row r="35" spans="1:10" ht="18" customHeight="1">
      <c r="A35" s="6">
        <v>2021</v>
      </c>
      <c r="B35" s="7">
        <f>C35+D35+E35+F35+G35+H35</f>
        <v>23</v>
      </c>
      <c r="C35" s="8">
        <v>7</v>
      </c>
      <c r="D35" s="8">
        <v>7</v>
      </c>
      <c r="E35" s="8">
        <v>5</v>
      </c>
      <c r="F35" s="8">
        <v>4</v>
      </c>
      <c r="G35" s="7"/>
      <c r="H35" s="7"/>
      <c r="I35" s="7">
        <v>2107</v>
      </c>
      <c r="J35" s="7">
        <f>I35/C35</f>
        <v>301</v>
      </c>
    </row>
    <row r="36" spans="1:10" ht="18" customHeight="1">
      <c r="A36" s="6">
        <v>2022</v>
      </c>
      <c r="B36" s="7">
        <f>C36+D36+E36+F36+G36+H36</f>
        <v>32</v>
      </c>
      <c r="C36" s="8">
        <v>8</v>
      </c>
      <c r="D36" s="8">
        <v>9</v>
      </c>
      <c r="E36" s="8">
        <v>9</v>
      </c>
      <c r="F36" s="8">
        <v>6</v>
      </c>
      <c r="G36" s="7"/>
      <c r="H36" s="7"/>
      <c r="I36" s="7">
        <v>2310</v>
      </c>
      <c r="J36" s="7">
        <f>I36/C36</f>
        <v>288.75</v>
      </c>
    </row>
    <row r="37" spans="1:10" ht="18" customHeight="1">
      <c r="A37" s="6" t="s">
        <v>1</v>
      </c>
      <c r="B37" s="7">
        <f>SUM(B9:B36)</f>
        <v>73</v>
      </c>
      <c r="C37" s="7">
        <f t="shared" ref="C37:I37" si="1">SUM(C9:C36)</f>
        <v>15</v>
      </c>
      <c r="D37" s="7">
        <f t="shared" si="1"/>
        <v>19</v>
      </c>
      <c r="E37" s="7">
        <f t="shared" si="1"/>
        <v>21</v>
      </c>
      <c r="F37" s="7">
        <f t="shared" si="1"/>
        <v>18</v>
      </c>
      <c r="G37" s="7">
        <f t="shared" si="1"/>
        <v>0</v>
      </c>
      <c r="H37" s="7">
        <f t="shared" si="1"/>
        <v>0</v>
      </c>
      <c r="I37" s="7">
        <f t="shared" si="1"/>
        <v>4417</v>
      </c>
      <c r="J37" s="7">
        <f>I37/C37</f>
        <v>294.46666666666664</v>
      </c>
    </row>
  </sheetData>
  <sheetProtection algorithmName="SHA-512" hashValue="lMtov8atoNpuNFcWnGyUAgdYAmw5T8EQbhP/3t9JC57+nTAPo5jq5Ls3N56BFbPf3wBeOVoFkCDDnbXAamDppA==" saltValue="MQHN3OkjHgsJPQO2XQ+sXA==" spinCount="100000" sheet="1" selectLockedCells="1" selectUnlockedCells="1"/>
  <mergeCells count="2">
    <mergeCell ref="A2:J2"/>
    <mergeCell ref="A1:J1"/>
  </mergeCells>
  <phoneticPr fontId="1"/>
  <conditionalFormatting sqref="A4:J37">
    <cfRule type="expression" dxfId="0" priority="1">
      <formula>MOD(ROW(),2)=0</formula>
    </cfRule>
  </conditionalFormatting>
  <pageMargins left="0.31496062992125984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青木昴</vt:lpstr>
      <vt:lpstr>青木昴!Print_Titles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2022-11-25T07:32:55Z</cp:lastPrinted>
  <dcterms:created xsi:type="dcterms:W3CDTF">2021-07-05T00:24:34Z</dcterms:created>
  <dcterms:modified xsi:type="dcterms:W3CDTF">2022-11-25T07:33:10Z</dcterms:modified>
</cp:coreProperties>
</file>