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9 2022年審判データ\43水口拓弥\"/>
    </mc:Choice>
  </mc:AlternateContent>
  <xr:revisionPtr revIDLastSave="0" documentId="13_ncr:1_{468DFA59-E85B-411C-B373-884F1B109AE6}" xr6:coauthVersionLast="47" xr6:coauthVersionMax="47" xr10:uidLastSave="{00000000-0000-0000-0000-000000000000}"/>
  <bookViews>
    <workbookView xWindow="195" yWindow="360" windowWidth="28605" windowHeight="15240" xr2:uid="{7BAA7DB5-1D70-4C7C-867A-3FB948EFFFA8}"/>
  </bookViews>
  <sheets>
    <sheet name="水口拓弥22" sheetId="42" r:id="rId1"/>
  </sheets>
  <definedNames>
    <definedName name="_xlnm._FilterDatabase" localSheetId="0" hidden="1">水口拓弥22!$A$5:$P$20</definedName>
    <definedName name="_xlnm.Print_Titles" localSheetId="0">水口拓弥22!$2:$5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42" l="1"/>
  <c r="O4" i="42"/>
  <c r="H4" i="42"/>
  <c r="G4" i="42"/>
  <c r="F4" i="42"/>
  <c r="E4" i="42"/>
  <c r="D4" i="42"/>
  <c r="C4" i="42"/>
  <c r="O3" i="42" l="1"/>
  <c r="P3" i="42"/>
</calcChain>
</file>

<file path=xl/sharedStrings.xml><?xml version="1.0" encoding="utf-8"?>
<sst xmlns="http://schemas.openxmlformats.org/spreadsheetml/2006/main" count="378" uniqueCount="73">
  <si>
    <t>本田英志</t>
  </si>
  <si>
    <t>橘髙淳</t>
  </si>
  <si>
    <t>ヤクルト</t>
  </si>
  <si>
    <t>広島</t>
  </si>
  <si>
    <t>森健次郎</t>
  </si>
  <si>
    <t>眞鍋勝已</t>
  </si>
  <si>
    <t>阪神</t>
  </si>
  <si>
    <t>有隅昭二</t>
  </si>
  <si>
    <t>吉本文弘</t>
  </si>
  <si>
    <t>甲子園球場</t>
  </si>
  <si>
    <t>中日</t>
  </si>
  <si>
    <t>深谷篤</t>
  </si>
  <si>
    <t>嶋田哲也</t>
  </si>
  <si>
    <t>小林和公</t>
  </si>
  <si>
    <t>名幸一明</t>
  </si>
  <si>
    <t>土山剛弘</t>
  </si>
  <si>
    <t>西武</t>
  </si>
  <si>
    <t>楽天</t>
  </si>
  <si>
    <t>ロッテ</t>
  </si>
  <si>
    <t>飯塚富司</t>
  </si>
  <si>
    <t>白井一行</t>
  </si>
  <si>
    <t>丹波幸一</t>
  </si>
  <si>
    <t>オリックス</t>
  </si>
  <si>
    <t>山本貴則</t>
  </si>
  <si>
    <t>京セラドーム</t>
  </si>
  <si>
    <t>マツダズーム</t>
  </si>
  <si>
    <t>福家英登</t>
  </si>
  <si>
    <t>バンテリンドーム</t>
  </si>
  <si>
    <t>須山祐多</t>
  </si>
  <si>
    <t>水口拓弥</t>
  </si>
  <si>
    <t>試合数</t>
    <rPh sb="0" eb="2">
      <t>シアイ</t>
    </rPh>
    <rPh sb="2" eb="3">
      <t>スウ</t>
    </rPh>
    <phoneticPr fontId="1"/>
  </si>
  <si>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</si>
  <si>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</si>
  <si>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</si>
  <si>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</si>
  <si>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</si>
  <si>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</si>
  <si>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</si>
  <si>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</si>
  <si>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</si>
  <si>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</si>
  <si>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時間</t>
  </si>
  <si>
    <t>分</t>
  </si>
  <si>
    <t>特記事項</t>
  </si>
  <si>
    <t xml:space="preserve">球数 </t>
  </si>
  <si>
    <t>投手数</t>
    <rPh sb="0" eb="2">
      <t>トウシュ</t>
    </rPh>
    <rPh sb="2" eb="3">
      <t>スウ</t>
    </rPh>
    <phoneticPr fontId="1"/>
  </si>
  <si>
    <t>1試合平均投球数</t>
    <rPh sb="1" eb="3">
      <t>シアイ</t>
    </rPh>
    <rPh sb="3" eb="5">
      <t>ヘイキン</t>
    </rPh>
    <rPh sb="5" eb="8">
      <t>トウキュウスウ</t>
    </rPh>
    <phoneticPr fontId="1"/>
  </si>
  <si>
    <t>出場回数</t>
    <rPh sb="0" eb="2">
      <t>シュツジョウ</t>
    </rPh>
    <rPh sb="2" eb="4">
      <t>カイスウ</t>
    </rPh>
    <phoneticPr fontId="1"/>
  </si>
  <si>
    <t>総投球数</t>
    <rPh sb="0" eb="1">
      <t>ソウ</t>
    </rPh>
    <rPh sb="1" eb="4">
      <t>トウキュウスウ</t>
    </rPh>
    <phoneticPr fontId="1"/>
  </si>
  <si>
    <t>山村裕也</t>
  </si>
  <si>
    <t>審判員水口拓也が一軍初出場、初球審。初出場、初球審はプロ野球3度目の記録。</t>
  </si>
  <si>
    <t/>
  </si>
  <si>
    <t>ヤクルト青木選手が300二塁打を達成、74人目。
初二塁打は2005年4月5日対中日１回戦。</t>
  </si>
  <si>
    <t>●初出場から2022年までの全試合の球審数、一塁塁審数、二塁塁審数、三塁塁審数、右翼・左翼数、試合時間、球数、登板投手数、特記事項を一覧表にしました</t>
    <rPh sb="1" eb="4">
      <t>ハツシュツジョウ</t>
    </rPh>
    <rPh sb="10" eb="11">
      <t>ネン</t>
    </rPh>
    <rPh sb="14" eb="17">
      <t>ゼンシアイ</t>
    </rPh>
    <rPh sb="18" eb="21">
      <t>キュウシンスウ</t>
    </rPh>
    <rPh sb="22" eb="27">
      <t>イチルイルイシンスウ</t>
    </rPh>
    <rPh sb="28" eb="30">
      <t>ニルイ</t>
    </rPh>
    <rPh sb="30" eb="33">
      <t>ルイシンスウ</t>
    </rPh>
    <rPh sb="34" eb="36">
      <t>サンルイ</t>
    </rPh>
    <rPh sb="36" eb="39">
      <t>ルイシンスウ</t>
    </rPh>
    <rPh sb="40" eb="42">
      <t>ウヨク</t>
    </rPh>
    <rPh sb="43" eb="45">
      <t>サヨク</t>
    </rPh>
    <rPh sb="45" eb="46">
      <t>スウ</t>
    </rPh>
    <rPh sb="47" eb="49">
      <t>シアイ</t>
    </rPh>
    <rPh sb="49" eb="51">
      <t>ジカン</t>
    </rPh>
    <rPh sb="52" eb="54">
      <t>タマカズ</t>
    </rPh>
    <rPh sb="55" eb="57">
      <t>トウバン</t>
    </rPh>
    <rPh sb="57" eb="59">
      <t>トウシュ</t>
    </rPh>
    <rPh sb="59" eb="60">
      <t>スウ</t>
    </rPh>
    <rPh sb="61" eb="63">
      <t>トッキ</t>
    </rPh>
    <rPh sb="63" eb="65">
      <t>ジコウ</t>
    </rPh>
    <rPh sb="66" eb="68">
      <t>イチラン</t>
    </rPh>
    <rPh sb="68" eb="69">
      <t>ヒョウ</t>
    </rPh>
    <phoneticPr fontId="2"/>
  </si>
  <si>
    <r>
      <rPr>
        <b/>
        <sz val="20"/>
        <color rgb="FF0033CC"/>
        <rFont val="ＭＳ Ｐゴシック"/>
        <family val="3"/>
        <charset val="128"/>
      </rPr>
      <t>水口拓弥審判員全試合出場記録(初出場～2022年)</t>
    </r>
    <r>
      <rPr>
        <sz val="12"/>
        <rFont val="ＭＳ Ｐゴシック"/>
        <family val="3"/>
        <charset val="128"/>
      </rPr>
      <t>但し、アジアシリーズを除く</t>
    </r>
    <rPh sb="0" eb="4">
      <t>ミズグチ</t>
    </rPh>
    <rPh sb="4" eb="6">
      <t>シンパン</t>
    </rPh>
    <rPh sb="6" eb="7">
      <t>イン</t>
    </rPh>
    <rPh sb="7" eb="8">
      <t>ゼン</t>
    </rPh>
    <rPh sb="8" eb="10">
      <t>シアイ</t>
    </rPh>
    <rPh sb="10" eb="12">
      <t>シュツジョウ</t>
    </rPh>
    <rPh sb="12" eb="14">
      <t>キロク</t>
    </rPh>
    <rPh sb="15" eb="16">
      <t>ハツ</t>
    </rPh>
    <rPh sb="16" eb="18">
      <t>シュツジョウ</t>
    </rPh>
    <rPh sb="23" eb="24">
      <t>ネン</t>
    </rPh>
    <rPh sb="25" eb="26">
      <t>タダ</t>
    </rPh>
    <rPh sb="36" eb="37">
      <t>ノゾ</t>
    </rPh>
    <phoneticPr fontId="2"/>
  </si>
  <si>
    <t>梅木謙一</t>
  </si>
  <si>
    <t>オリックス山岡投手が2桁奪三振、奪三振数11。
オリックス投手陣が2桁奪三振、奪三振数13。
毎回奪三振(山岡投手11、富山、1、ビドル投手1)。
西武増田投手が150セーブを達成、18人目。
初セーブは2015年9月8日対オリックス19回戦。</t>
  </si>
  <si>
    <t>芦原英智</t>
  </si>
  <si>
    <t>ソフトバンク</t>
  </si>
  <si>
    <t>ペイペイドーム</t>
  </si>
  <si>
    <t>ソフトバンク周東選手が6回一死一、三塁で一塁走者甲斐選手の二盗の間に本盗に成功。</t>
  </si>
  <si>
    <t>延長12回。</t>
  </si>
  <si>
    <t>石山智也</t>
  </si>
  <si>
    <t>横浜</t>
  </si>
  <si>
    <t>6回降雨コールドゲーム。</t>
  </si>
  <si>
    <t>栁田昌夫</t>
  </si>
  <si>
    <t>中日谷元投手が500試合登板を達成、104人目。
初登板は2009年4月4日対楽天2回戦。
中日高橋投手が2桁奪三振、奪三振数12。</t>
  </si>
  <si>
    <t>阪神投手陣が2桁奪三振、奪三振数14。毎回奪三振(藤浪9奪三振、ケラー、湯浅2奪三振、浜地1奪三振)。
審判員橘髙淳が3000試合出場を達成。</t>
  </si>
  <si>
    <t>オリックス宗選手がさよなら安打(1ｂ-0ｓ、2球目)。</t>
  </si>
  <si>
    <t>ヤクルト村上選手が22歳最年少記録を更新する22歳シーズンで40本塁打を更新。</t>
  </si>
  <si>
    <t>西武投手陣が2桁奪三振、奪三振数11。毎回奪三振。
西武今井投手が奪三振7、タカハシ4奪三振。</t>
  </si>
  <si>
    <t>中日小笠原投手が2桁奪三振、奪三振数11。
阪神藤浪投手が2桁奪三振、奪三振数10。</t>
  </si>
  <si>
    <t>延長11回。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</si>
</sst>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_);[Red]\(#,##0.0\)"/>
    <numFmt numFmtId="178" formatCode="0_ "/>
  </numFmts>
  <fonts count="9"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color rgb="FF0033CC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14" fontId="6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78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2DEAF-8186-47F7-B2C9-5A08B8550FC8}">
  <dimension ref="A1:T43"/>
  <sheetViews>
    <sheetView tabSelected="1" zoomScaleNormal="100" workbookViewId="0">
      <selection activeCell="A6" sqref="A6:P43"/>
    </sheetView>
  </sheetViews>
  <sheetFormatPr defaultRowHeight="14.25"/>
  <cols>
    <col min="1" max="1" width="8.125" style="5" customWidth="1"/>
    <col min="2" max="2" width="11.625" style="6" customWidth="1"/>
    <col min="3" max="8" width="11.625" style="16" customWidth="1"/>
    <col min="9" max="10" width="11.5" style="16" customWidth="1"/>
    <col min="11" max="11" width="19.375" style="16" customWidth="1"/>
    <col min="12" max="12" width="6" style="22" customWidth="1"/>
    <col min="13" max="13" width="3.875" style="22" customWidth="1"/>
    <col min="14" max="14" width="33.75" style="19" customWidth="1"/>
    <col min="15" max="15" width="8.5" style="22" customWidth="1"/>
    <col min="16" max="16" width="8.125" style="22" customWidth="1"/>
    <col min="17" max="16384" width="9" style="4"/>
  </cols>
  <sheetData>
    <row r="1" spans="1:16" ht="18.75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4">
      <c r="A2" s="37" t="s">
        <v>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>
      <c r="N3" s="28" t="s">
        <v>46</v>
      </c>
      <c r="O3" s="29">
        <f>O4/C4</f>
        <v>285.91666666666669</v>
      </c>
      <c r="P3" s="30">
        <f>P4/C4</f>
        <v>8.0833333333333339</v>
      </c>
    </row>
    <row r="4" spans="1:16">
      <c r="A4" s="7"/>
      <c r="B4" s="8" t="s">
        <v>47</v>
      </c>
      <c r="C4" s="7">
        <f>COUNTIF(C6:C3499,"水口拓弥")</f>
        <v>12</v>
      </c>
      <c r="D4" s="7">
        <f t="shared" ref="D4:H4" si="0">COUNTIF(D6:D3499,"水口拓弥")</f>
        <v>8</v>
      </c>
      <c r="E4" s="7">
        <f t="shared" si="0"/>
        <v>8</v>
      </c>
      <c r="F4" s="7">
        <f t="shared" si="0"/>
        <v>10</v>
      </c>
      <c r="G4" s="7">
        <f t="shared" si="0"/>
        <v>0</v>
      </c>
      <c r="H4" s="7">
        <f t="shared" si="0"/>
        <v>0</v>
      </c>
      <c r="N4" s="27" t="s">
        <v>48</v>
      </c>
      <c r="O4" s="13">
        <f>SUM(O6:O3499)</f>
        <v>3431</v>
      </c>
      <c r="P4" s="13">
        <f>SUM(P6:P3499)</f>
        <v>97</v>
      </c>
    </row>
    <row r="5" spans="1:16">
      <c r="A5" s="2" t="s">
        <v>30</v>
      </c>
      <c r="B5" s="9" t="s">
        <v>31</v>
      </c>
      <c r="C5" s="2" t="s">
        <v>32</v>
      </c>
      <c r="D5" s="2" t="s">
        <v>33</v>
      </c>
      <c r="E5" s="2" t="s">
        <v>34</v>
      </c>
      <c r="F5" s="2" t="s">
        <v>35</v>
      </c>
      <c r="G5" s="2" t="s">
        <v>36</v>
      </c>
      <c r="H5" s="2" t="s">
        <v>37</v>
      </c>
      <c r="I5" s="2" t="s">
        <v>38</v>
      </c>
      <c r="J5" s="2" t="s">
        <v>39</v>
      </c>
      <c r="K5" s="2" t="s">
        <v>40</v>
      </c>
      <c r="L5" s="25" t="s">
        <v>41</v>
      </c>
      <c r="M5" s="26" t="s">
        <v>42</v>
      </c>
      <c r="N5" s="10" t="s">
        <v>43</v>
      </c>
      <c r="O5" s="25" t="s">
        <v>44</v>
      </c>
      <c r="P5" s="25" t="s">
        <v>45</v>
      </c>
    </row>
    <row r="6" spans="1:16" ht="42.75">
      <c r="A6" s="2">
        <v>1</v>
      </c>
      <c r="B6" s="1">
        <v>44302</v>
      </c>
      <c r="C6" s="12" t="s">
        <v>29</v>
      </c>
      <c r="D6" s="11" t="s">
        <v>8</v>
      </c>
      <c r="E6" s="11" t="s">
        <v>5</v>
      </c>
      <c r="F6" s="11" t="s">
        <v>28</v>
      </c>
      <c r="G6" s="11"/>
      <c r="H6" s="11"/>
      <c r="I6" s="11" t="s">
        <v>6</v>
      </c>
      <c r="J6" s="11" t="s">
        <v>2</v>
      </c>
      <c r="K6" s="11" t="s">
        <v>9</v>
      </c>
      <c r="L6" s="13">
        <v>2</v>
      </c>
      <c r="M6" s="13">
        <v>50</v>
      </c>
      <c r="N6" s="3" t="s">
        <v>50</v>
      </c>
      <c r="O6" s="13">
        <v>290</v>
      </c>
      <c r="P6" s="13">
        <v>8</v>
      </c>
    </row>
    <row r="7" spans="1:16">
      <c r="A7" s="2">
        <v>2</v>
      </c>
      <c r="B7" s="1">
        <v>44304</v>
      </c>
      <c r="C7" s="11" t="s">
        <v>5</v>
      </c>
      <c r="D7" s="11" t="s">
        <v>28</v>
      </c>
      <c r="E7" s="11" t="s">
        <v>1</v>
      </c>
      <c r="F7" s="12" t="s">
        <v>29</v>
      </c>
      <c r="G7" s="11"/>
      <c r="H7" s="11"/>
      <c r="I7" s="11" t="s">
        <v>6</v>
      </c>
      <c r="J7" s="11" t="s">
        <v>2</v>
      </c>
      <c r="K7" s="11" t="s">
        <v>9</v>
      </c>
      <c r="L7" s="13">
        <v>3</v>
      </c>
      <c r="M7" s="13">
        <v>44</v>
      </c>
      <c r="N7" s="3"/>
      <c r="O7" s="13"/>
      <c r="P7" s="13"/>
    </row>
    <row r="8" spans="1:16">
      <c r="A8" s="2">
        <v>3</v>
      </c>
      <c r="B8" s="1">
        <v>44330</v>
      </c>
      <c r="C8" s="12" t="s">
        <v>29</v>
      </c>
      <c r="D8" s="11" t="s">
        <v>23</v>
      </c>
      <c r="E8" s="11" t="s">
        <v>4</v>
      </c>
      <c r="F8" s="11" t="s">
        <v>14</v>
      </c>
      <c r="G8" s="11"/>
      <c r="H8" s="11"/>
      <c r="I8" s="11" t="s">
        <v>10</v>
      </c>
      <c r="J8" s="11" t="s">
        <v>2</v>
      </c>
      <c r="K8" s="11" t="s">
        <v>27</v>
      </c>
      <c r="L8" s="13">
        <v>3</v>
      </c>
      <c r="M8" s="13">
        <v>18</v>
      </c>
      <c r="N8" s="3"/>
      <c r="O8" s="13">
        <v>285</v>
      </c>
      <c r="P8" s="13">
        <v>13</v>
      </c>
    </row>
    <row r="9" spans="1:16">
      <c r="A9" s="2">
        <v>4</v>
      </c>
      <c r="B9" s="1">
        <v>44332</v>
      </c>
      <c r="C9" s="11" t="s">
        <v>4</v>
      </c>
      <c r="D9" s="11" t="s">
        <v>14</v>
      </c>
      <c r="E9" s="11" t="s">
        <v>13</v>
      </c>
      <c r="F9" s="12" t="s">
        <v>29</v>
      </c>
      <c r="G9" s="11"/>
      <c r="H9" s="11"/>
      <c r="I9" s="11" t="s">
        <v>10</v>
      </c>
      <c r="J9" s="11" t="s">
        <v>2</v>
      </c>
      <c r="K9" s="11" t="s">
        <v>27</v>
      </c>
      <c r="L9" s="13">
        <v>3</v>
      </c>
      <c r="M9" s="13">
        <v>0</v>
      </c>
      <c r="N9" s="3"/>
      <c r="O9" s="13"/>
      <c r="P9" s="13"/>
    </row>
    <row r="10" spans="1:16">
      <c r="A10" s="2">
        <v>5</v>
      </c>
      <c r="B10" s="1">
        <v>44341</v>
      </c>
      <c r="C10" s="11" t="s">
        <v>28</v>
      </c>
      <c r="D10" s="12" t="s">
        <v>29</v>
      </c>
      <c r="E10" s="11" t="s">
        <v>11</v>
      </c>
      <c r="F10" s="11" t="s">
        <v>0</v>
      </c>
      <c r="G10" s="11"/>
      <c r="H10" s="11"/>
      <c r="I10" s="11" t="s">
        <v>6</v>
      </c>
      <c r="J10" s="11" t="s">
        <v>18</v>
      </c>
      <c r="K10" s="11" t="s">
        <v>9</v>
      </c>
      <c r="L10" s="13">
        <v>3</v>
      </c>
      <c r="M10" s="13">
        <v>26</v>
      </c>
      <c r="N10" s="3"/>
      <c r="O10" s="13"/>
      <c r="P10" s="13"/>
    </row>
    <row r="11" spans="1:16">
      <c r="A11" s="2">
        <v>6</v>
      </c>
      <c r="B11" s="1">
        <v>44342</v>
      </c>
      <c r="C11" s="12" t="s">
        <v>29</v>
      </c>
      <c r="D11" s="11" t="s">
        <v>11</v>
      </c>
      <c r="E11" s="11" t="s">
        <v>0</v>
      </c>
      <c r="F11" s="11" t="s">
        <v>7</v>
      </c>
      <c r="G11" s="11"/>
      <c r="H11" s="11"/>
      <c r="I11" s="11" t="s">
        <v>6</v>
      </c>
      <c r="J11" s="11" t="s">
        <v>18</v>
      </c>
      <c r="K11" s="11" t="s">
        <v>9</v>
      </c>
      <c r="L11" s="13">
        <v>2</v>
      </c>
      <c r="M11" s="13">
        <v>36</v>
      </c>
      <c r="N11" s="3"/>
      <c r="O11" s="13">
        <v>237</v>
      </c>
      <c r="P11" s="13">
        <v>5</v>
      </c>
    </row>
    <row r="12" spans="1:16">
      <c r="A12" s="2">
        <v>7</v>
      </c>
      <c r="B12" s="1">
        <v>44383</v>
      </c>
      <c r="C12" s="12" t="s">
        <v>29</v>
      </c>
      <c r="D12" s="11" t="s">
        <v>15</v>
      </c>
      <c r="E12" s="11" t="s">
        <v>8</v>
      </c>
      <c r="F12" s="11" t="s">
        <v>49</v>
      </c>
      <c r="G12" s="11"/>
      <c r="H12" s="11"/>
      <c r="I12" s="11" t="s">
        <v>22</v>
      </c>
      <c r="J12" s="11" t="s">
        <v>17</v>
      </c>
      <c r="K12" s="11" t="s">
        <v>24</v>
      </c>
      <c r="L12" s="13">
        <v>2</v>
      </c>
      <c r="M12" s="13">
        <v>49</v>
      </c>
      <c r="N12" s="3"/>
      <c r="O12" s="13">
        <v>270</v>
      </c>
      <c r="P12" s="13">
        <v>8</v>
      </c>
    </row>
    <row r="13" spans="1:16">
      <c r="A13" s="2">
        <v>8</v>
      </c>
      <c r="B13" s="1">
        <v>44385</v>
      </c>
      <c r="C13" s="11" t="s">
        <v>8</v>
      </c>
      <c r="D13" s="11" t="s">
        <v>49</v>
      </c>
      <c r="E13" s="11" t="s">
        <v>23</v>
      </c>
      <c r="F13" s="12" t="s">
        <v>29</v>
      </c>
      <c r="G13" s="11"/>
      <c r="H13" s="11"/>
      <c r="I13" s="11" t="s">
        <v>22</v>
      </c>
      <c r="J13" s="11" t="s">
        <v>17</v>
      </c>
      <c r="K13" s="11" t="s">
        <v>24</v>
      </c>
      <c r="L13" s="13">
        <v>3</v>
      </c>
      <c r="M13" s="13">
        <v>14</v>
      </c>
      <c r="N13" s="3"/>
      <c r="O13" s="13"/>
      <c r="P13" s="13"/>
    </row>
    <row r="14" spans="1:16">
      <c r="A14" s="2">
        <v>9</v>
      </c>
      <c r="B14" s="15">
        <v>44428</v>
      </c>
      <c r="C14" s="18" t="s">
        <v>23</v>
      </c>
      <c r="D14" s="12" t="s">
        <v>29</v>
      </c>
      <c r="E14" s="18" t="s">
        <v>15</v>
      </c>
      <c r="F14" s="18" t="s">
        <v>8</v>
      </c>
      <c r="G14" s="18" t="s">
        <v>51</v>
      </c>
      <c r="H14" s="18" t="s">
        <v>51</v>
      </c>
      <c r="I14" s="18" t="s">
        <v>3</v>
      </c>
      <c r="J14" s="18" t="s">
        <v>2</v>
      </c>
      <c r="K14" s="18" t="s">
        <v>25</v>
      </c>
      <c r="L14" s="24">
        <v>3</v>
      </c>
      <c r="M14" s="24">
        <v>10</v>
      </c>
      <c r="N14" s="21" t="s">
        <v>51</v>
      </c>
      <c r="O14" s="13"/>
      <c r="P14" s="13"/>
    </row>
    <row r="15" spans="1:16" ht="57">
      <c r="A15" s="2">
        <v>10</v>
      </c>
      <c r="B15" s="14">
        <v>44429</v>
      </c>
      <c r="C15" s="12" t="s">
        <v>29</v>
      </c>
      <c r="D15" s="17" t="s">
        <v>15</v>
      </c>
      <c r="E15" s="17" t="s">
        <v>8</v>
      </c>
      <c r="F15" s="17" t="s">
        <v>5</v>
      </c>
      <c r="G15" s="17" t="s">
        <v>51</v>
      </c>
      <c r="H15" s="17" t="s">
        <v>51</v>
      </c>
      <c r="I15" s="17" t="s">
        <v>3</v>
      </c>
      <c r="J15" s="17" t="s">
        <v>2</v>
      </c>
      <c r="K15" s="17" t="s">
        <v>25</v>
      </c>
      <c r="L15" s="23">
        <v>3</v>
      </c>
      <c r="M15" s="23">
        <v>52</v>
      </c>
      <c r="N15" s="20" t="s">
        <v>52</v>
      </c>
      <c r="O15" s="23">
        <v>354</v>
      </c>
      <c r="P15" s="23">
        <v>11</v>
      </c>
    </row>
    <row r="16" spans="1:16">
      <c r="A16" s="2">
        <v>11</v>
      </c>
      <c r="B16" s="15">
        <v>44451</v>
      </c>
      <c r="C16" s="18" t="s">
        <v>26</v>
      </c>
      <c r="D16" s="18" t="s">
        <v>21</v>
      </c>
      <c r="E16" s="12" t="s">
        <v>29</v>
      </c>
      <c r="F16" s="18" t="s">
        <v>12</v>
      </c>
      <c r="G16" s="18" t="s">
        <v>51</v>
      </c>
      <c r="H16" s="18" t="s">
        <v>51</v>
      </c>
      <c r="I16" s="18" t="s">
        <v>10</v>
      </c>
      <c r="J16" s="18" t="s">
        <v>2</v>
      </c>
      <c r="K16" s="18" t="s">
        <v>27</v>
      </c>
      <c r="L16" s="24">
        <v>3</v>
      </c>
      <c r="M16" s="24">
        <v>58</v>
      </c>
      <c r="N16" s="21" t="s">
        <v>51</v>
      </c>
      <c r="O16" s="13"/>
      <c r="P16" s="13"/>
    </row>
    <row r="17" spans="1:20">
      <c r="A17" s="2">
        <v>12</v>
      </c>
      <c r="B17" s="15">
        <v>44452</v>
      </c>
      <c r="C17" s="18" t="s">
        <v>21</v>
      </c>
      <c r="D17" s="12" t="s">
        <v>29</v>
      </c>
      <c r="E17" s="18" t="s">
        <v>12</v>
      </c>
      <c r="F17" s="18" t="s">
        <v>19</v>
      </c>
      <c r="G17" s="18" t="s">
        <v>51</v>
      </c>
      <c r="H17" s="18" t="s">
        <v>51</v>
      </c>
      <c r="I17" s="18" t="s">
        <v>10</v>
      </c>
      <c r="J17" s="18" t="s">
        <v>2</v>
      </c>
      <c r="K17" s="18" t="s">
        <v>27</v>
      </c>
      <c r="L17" s="24">
        <v>2</v>
      </c>
      <c r="M17" s="24">
        <v>50</v>
      </c>
      <c r="N17" s="21" t="s">
        <v>51</v>
      </c>
      <c r="O17" s="13"/>
      <c r="P17" s="13"/>
    </row>
    <row r="18" spans="1:20">
      <c r="A18" s="2">
        <v>13</v>
      </c>
      <c r="B18" s="14">
        <v>44453</v>
      </c>
      <c r="C18" s="12" t="s">
        <v>29</v>
      </c>
      <c r="D18" s="17" t="s">
        <v>12</v>
      </c>
      <c r="E18" s="17" t="s">
        <v>19</v>
      </c>
      <c r="F18" s="17" t="s">
        <v>26</v>
      </c>
      <c r="G18" s="17" t="s">
        <v>51</v>
      </c>
      <c r="H18" s="17" t="s">
        <v>51</v>
      </c>
      <c r="I18" s="17" t="s">
        <v>10</v>
      </c>
      <c r="J18" s="17" t="s">
        <v>3</v>
      </c>
      <c r="K18" s="17" t="s">
        <v>27</v>
      </c>
      <c r="L18" s="23">
        <v>2</v>
      </c>
      <c r="M18" s="23">
        <v>44</v>
      </c>
      <c r="N18" s="20" t="s">
        <v>51</v>
      </c>
      <c r="O18" s="23">
        <v>271</v>
      </c>
      <c r="P18" s="23">
        <v>8</v>
      </c>
      <c r="T18" s="22"/>
    </row>
    <row r="19" spans="1:20">
      <c r="A19" s="2">
        <v>14</v>
      </c>
      <c r="B19" s="15">
        <v>44458</v>
      </c>
      <c r="C19" s="18" t="s">
        <v>1</v>
      </c>
      <c r="D19" s="18" t="s">
        <v>8</v>
      </c>
      <c r="E19" s="18" t="s">
        <v>5</v>
      </c>
      <c r="F19" s="12" t="s">
        <v>29</v>
      </c>
      <c r="G19" s="18" t="s">
        <v>51</v>
      </c>
      <c r="H19" s="18" t="s">
        <v>51</v>
      </c>
      <c r="I19" s="18" t="s">
        <v>22</v>
      </c>
      <c r="J19" s="18" t="s">
        <v>16</v>
      </c>
      <c r="K19" s="18" t="s">
        <v>24</v>
      </c>
      <c r="L19" s="24">
        <v>2</v>
      </c>
      <c r="M19" s="24">
        <v>36</v>
      </c>
      <c r="N19" s="21" t="s">
        <v>51</v>
      </c>
      <c r="O19" s="13"/>
      <c r="P19" s="13"/>
    </row>
    <row r="20" spans="1:20">
      <c r="A20" s="2">
        <v>15</v>
      </c>
      <c r="B20" s="15">
        <v>44459</v>
      </c>
      <c r="C20" s="18" t="s">
        <v>8</v>
      </c>
      <c r="D20" s="18" t="s">
        <v>5</v>
      </c>
      <c r="E20" s="12" t="s">
        <v>29</v>
      </c>
      <c r="F20" s="18" t="s">
        <v>20</v>
      </c>
      <c r="G20" s="18" t="s">
        <v>51</v>
      </c>
      <c r="H20" s="18" t="s">
        <v>51</v>
      </c>
      <c r="I20" s="18" t="s">
        <v>22</v>
      </c>
      <c r="J20" s="18" t="s">
        <v>16</v>
      </c>
      <c r="K20" s="18" t="s">
        <v>24</v>
      </c>
      <c r="L20" s="24">
        <v>2</v>
      </c>
      <c r="M20" s="24">
        <v>44</v>
      </c>
      <c r="N20" s="21" t="s">
        <v>51</v>
      </c>
      <c r="O20" s="13"/>
      <c r="P20" s="13"/>
    </row>
    <row r="21" spans="1:20">
      <c r="A21" s="2">
        <v>16</v>
      </c>
      <c r="B21" s="14">
        <v>44656</v>
      </c>
      <c r="C21" s="17" t="s">
        <v>55</v>
      </c>
      <c r="D21" s="17" t="s">
        <v>57</v>
      </c>
      <c r="E21" s="12" t="s">
        <v>29</v>
      </c>
      <c r="F21" s="17" t="s">
        <v>21</v>
      </c>
      <c r="G21" s="17" t="s">
        <v>51</v>
      </c>
      <c r="H21" s="17" t="s">
        <v>51</v>
      </c>
      <c r="I21" s="17" t="s">
        <v>6</v>
      </c>
      <c r="J21" s="17" t="s">
        <v>63</v>
      </c>
      <c r="K21" s="17" t="s">
        <v>9</v>
      </c>
      <c r="L21" s="31">
        <v>2</v>
      </c>
      <c r="M21" s="31">
        <v>42</v>
      </c>
      <c r="N21" s="20" t="s">
        <v>51</v>
      </c>
      <c r="O21" s="31"/>
      <c r="P21" s="31"/>
    </row>
    <row r="22" spans="1:20">
      <c r="A22" s="5">
        <v>17</v>
      </c>
      <c r="B22" s="32">
        <v>44657</v>
      </c>
      <c r="C22" s="34" t="s">
        <v>57</v>
      </c>
      <c r="D22" s="33" t="s">
        <v>29</v>
      </c>
      <c r="E22" s="34" t="s">
        <v>21</v>
      </c>
      <c r="F22" s="34" t="s">
        <v>5</v>
      </c>
      <c r="G22" s="34" t="s">
        <v>51</v>
      </c>
      <c r="H22" s="34" t="s">
        <v>51</v>
      </c>
      <c r="I22" s="34" t="s">
        <v>6</v>
      </c>
      <c r="J22" s="34" t="s">
        <v>63</v>
      </c>
      <c r="K22" s="34" t="s">
        <v>9</v>
      </c>
      <c r="L22" s="35">
        <v>4</v>
      </c>
      <c r="M22" s="35">
        <v>36</v>
      </c>
      <c r="N22" s="36" t="s">
        <v>61</v>
      </c>
      <c r="O22" s="35"/>
      <c r="P22" s="35"/>
    </row>
    <row r="23" spans="1:20" ht="28.5">
      <c r="A23" s="2">
        <v>18</v>
      </c>
      <c r="B23" s="14">
        <v>44680</v>
      </c>
      <c r="C23" s="17" t="s">
        <v>26</v>
      </c>
      <c r="D23" s="17" t="s">
        <v>20</v>
      </c>
      <c r="E23" s="12" t="s">
        <v>29</v>
      </c>
      <c r="F23" s="17" t="s">
        <v>12</v>
      </c>
      <c r="G23" s="17" t="s">
        <v>51</v>
      </c>
      <c r="H23" s="17" t="s">
        <v>51</v>
      </c>
      <c r="I23" s="17" t="s">
        <v>22</v>
      </c>
      <c r="J23" s="17" t="s">
        <v>16</v>
      </c>
      <c r="K23" s="17" t="s">
        <v>24</v>
      </c>
      <c r="L23" s="31">
        <v>2</v>
      </c>
      <c r="M23" s="31">
        <v>57</v>
      </c>
      <c r="N23" s="20" t="s">
        <v>68</v>
      </c>
      <c r="O23" s="31"/>
      <c r="P23" s="31"/>
    </row>
    <row r="24" spans="1:20">
      <c r="A24" s="5">
        <v>19</v>
      </c>
      <c r="B24" s="14">
        <v>44681</v>
      </c>
      <c r="C24" s="17" t="s">
        <v>20</v>
      </c>
      <c r="D24" s="12" t="s">
        <v>29</v>
      </c>
      <c r="E24" s="17" t="s">
        <v>12</v>
      </c>
      <c r="F24" s="17" t="s">
        <v>55</v>
      </c>
      <c r="G24" s="17" t="s">
        <v>51</v>
      </c>
      <c r="H24" s="17" t="s">
        <v>51</v>
      </c>
      <c r="I24" s="17" t="s">
        <v>22</v>
      </c>
      <c r="J24" s="17" t="s">
        <v>16</v>
      </c>
      <c r="K24" s="17" t="s">
        <v>24</v>
      </c>
      <c r="L24" s="31">
        <v>2</v>
      </c>
      <c r="M24" s="31">
        <v>58</v>
      </c>
      <c r="N24" s="20" t="s">
        <v>51</v>
      </c>
      <c r="O24" s="31"/>
      <c r="P24" s="31"/>
    </row>
    <row r="25" spans="1:20" ht="142.5">
      <c r="A25" s="2">
        <v>20</v>
      </c>
      <c r="B25" s="14">
        <v>44682</v>
      </c>
      <c r="C25" s="12" t="s">
        <v>29</v>
      </c>
      <c r="D25" s="17" t="s">
        <v>12</v>
      </c>
      <c r="E25" s="17" t="s">
        <v>55</v>
      </c>
      <c r="F25" s="17" t="s">
        <v>26</v>
      </c>
      <c r="G25" s="17" t="s">
        <v>51</v>
      </c>
      <c r="H25" s="17" t="s">
        <v>51</v>
      </c>
      <c r="I25" s="17" t="s">
        <v>22</v>
      </c>
      <c r="J25" s="17" t="s">
        <v>16</v>
      </c>
      <c r="K25" s="17" t="s">
        <v>24</v>
      </c>
      <c r="L25" s="31">
        <v>3</v>
      </c>
      <c r="M25" s="31">
        <v>14</v>
      </c>
      <c r="N25" s="20" t="s">
        <v>56</v>
      </c>
      <c r="O25" s="31">
        <v>289</v>
      </c>
      <c r="P25" s="31">
        <v>6</v>
      </c>
    </row>
    <row r="26" spans="1:20">
      <c r="A26" s="5">
        <v>21</v>
      </c>
      <c r="B26" s="14">
        <v>44706</v>
      </c>
      <c r="C26" s="17" t="s">
        <v>21</v>
      </c>
      <c r="D26" s="17" t="s">
        <v>5</v>
      </c>
      <c r="E26" s="17" t="s">
        <v>19</v>
      </c>
      <c r="F26" s="12" t="s">
        <v>29</v>
      </c>
      <c r="G26" s="17" t="s">
        <v>51</v>
      </c>
      <c r="H26" s="17" t="s">
        <v>51</v>
      </c>
      <c r="I26" s="17" t="s">
        <v>6</v>
      </c>
      <c r="J26" s="17" t="s">
        <v>17</v>
      </c>
      <c r="K26" s="17" t="s">
        <v>9</v>
      </c>
      <c r="L26" s="31">
        <v>3</v>
      </c>
      <c r="M26" s="31">
        <v>11</v>
      </c>
      <c r="N26" s="20" t="s">
        <v>51</v>
      </c>
      <c r="O26" s="31"/>
      <c r="P26" s="31"/>
    </row>
    <row r="27" spans="1:20">
      <c r="A27" s="2">
        <v>22</v>
      </c>
      <c r="B27" s="14">
        <v>44707</v>
      </c>
      <c r="C27" s="17" t="s">
        <v>5</v>
      </c>
      <c r="D27" s="17" t="s">
        <v>19</v>
      </c>
      <c r="E27" s="12" t="s">
        <v>29</v>
      </c>
      <c r="F27" s="17" t="s">
        <v>15</v>
      </c>
      <c r="G27" s="17" t="s">
        <v>51</v>
      </c>
      <c r="H27" s="17" t="s">
        <v>51</v>
      </c>
      <c r="I27" s="17" t="s">
        <v>6</v>
      </c>
      <c r="J27" s="17" t="s">
        <v>17</v>
      </c>
      <c r="K27" s="17" t="s">
        <v>9</v>
      </c>
      <c r="L27" s="31">
        <v>3</v>
      </c>
      <c r="M27" s="31">
        <v>1</v>
      </c>
      <c r="N27" s="20" t="s">
        <v>51</v>
      </c>
      <c r="O27" s="31"/>
      <c r="P27" s="31"/>
    </row>
    <row r="28" spans="1:20" ht="42.75">
      <c r="A28" s="5">
        <v>23</v>
      </c>
      <c r="B28" s="14">
        <v>44708</v>
      </c>
      <c r="C28" s="12" t="s">
        <v>29</v>
      </c>
      <c r="D28" s="17" t="s">
        <v>57</v>
      </c>
      <c r="E28" s="17" t="s">
        <v>15</v>
      </c>
      <c r="F28" s="17" t="s">
        <v>21</v>
      </c>
      <c r="G28" s="17" t="s">
        <v>51</v>
      </c>
      <c r="H28" s="17" t="s">
        <v>51</v>
      </c>
      <c r="I28" s="17" t="s">
        <v>58</v>
      </c>
      <c r="J28" s="17" t="s">
        <v>3</v>
      </c>
      <c r="K28" s="17" t="s">
        <v>59</v>
      </c>
      <c r="L28" s="31">
        <v>2</v>
      </c>
      <c r="M28" s="31">
        <v>57</v>
      </c>
      <c r="N28" s="20" t="s">
        <v>60</v>
      </c>
      <c r="O28" s="31">
        <v>280</v>
      </c>
      <c r="P28" s="31">
        <v>5</v>
      </c>
    </row>
    <row r="29" spans="1:20">
      <c r="A29" s="2">
        <v>24</v>
      </c>
      <c r="B29" s="14">
        <v>44710</v>
      </c>
      <c r="C29" s="17" t="s">
        <v>15</v>
      </c>
      <c r="D29" s="17" t="s">
        <v>21</v>
      </c>
      <c r="E29" s="17" t="s">
        <v>5</v>
      </c>
      <c r="F29" s="12" t="s">
        <v>29</v>
      </c>
      <c r="G29" s="17" t="s">
        <v>51</v>
      </c>
      <c r="H29" s="17" t="s">
        <v>51</v>
      </c>
      <c r="I29" s="17" t="s">
        <v>58</v>
      </c>
      <c r="J29" s="17" t="s">
        <v>3</v>
      </c>
      <c r="K29" s="17" t="s">
        <v>59</v>
      </c>
      <c r="L29" s="31">
        <v>2</v>
      </c>
      <c r="M29" s="31">
        <v>55</v>
      </c>
      <c r="N29" s="20" t="s">
        <v>51</v>
      </c>
      <c r="O29" s="31"/>
      <c r="P29" s="31"/>
    </row>
    <row r="30" spans="1:20">
      <c r="A30" s="5">
        <v>25</v>
      </c>
      <c r="B30" s="14">
        <v>44733</v>
      </c>
      <c r="C30" s="12" t="s">
        <v>29</v>
      </c>
      <c r="D30" s="17" t="s">
        <v>19</v>
      </c>
      <c r="E30" s="17" t="s">
        <v>15</v>
      </c>
      <c r="F30" s="17" t="s">
        <v>21</v>
      </c>
      <c r="G30" s="17" t="s">
        <v>51</v>
      </c>
      <c r="H30" s="17" t="s">
        <v>51</v>
      </c>
      <c r="I30" s="17" t="s">
        <v>22</v>
      </c>
      <c r="J30" s="17" t="s">
        <v>58</v>
      </c>
      <c r="K30" s="17" t="s">
        <v>24</v>
      </c>
      <c r="L30" s="31">
        <v>2</v>
      </c>
      <c r="M30" s="31">
        <v>50</v>
      </c>
      <c r="N30" s="20" t="s">
        <v>51</v>
      </c>
      <c r="O30" s="31">
        <v>264</v>
      </c>
      <c r="P30" s="31">
        <v>7</v>
      </c>
    </row>
    <row r="31" spans="1:20">
      <c r="A31" s="2">
        <v>26</v>
      </c>
      <c r="B31" s="14">
        <v>44747</v>
      </c>
      <c r="C31" s="12" t="s">
        <v>29</v>
      </c>
      <c r="D31" s="17" t="s">
        <v>15</v>
      </c>
      <c r="E31" s="17" t="s">
        <v>21</v>
      </c>
      <c r="F31" s="17" t="s">
        <v>5</v>
      </c>
      <c r="G31" s="17" t="s">
        <v>51</v>
      </c>
      <c r="H31" s="17" t="s">
        <v>51</v>
      </c>
      <c r="I31" s="17" t="s">
        <v>22</v>
      </c>
      <c r="J31" s="17" t="s">
        <v>16</v>
      </c>
      <c r="K31" s="17" t="s">
        <v>24</v>
      </c>
      <c r="L31" s="31">
        <v>4</v>
      </c>
      <c r="M31" s="31">
        <v>9</v>
      </c>
      <c r="N31" s="20" t="s">
        <v>61</v>
      </c>
      <c r="O31" s="31">
        <v>388</v>
      </c>
      <c r="P31" s="31">
        <v>14</v>
      </c>
    </row>
    <row r="32" spans="1:20" ht="57">
      <c r="A32" s="5">
        <v>27</v>
      </c>
      <c r="B32" s="14">
        <v>44749</v>
      </c>
      <c r="C32" s="17" t="s">
        <v>21</v>
      </c>
      <c r="D32" s="17" t="s">
        <v>5</v>
      </c>
      <c r="E32" s="17" t="s">
        <v>57</v>
      </c>
      <c r="F32" s="12" t="s">
        <v>29</v>
      </c>
      <c r="G32" s="17" t="s">
        <v>51</v>
      </c>
      <c r="H32" s="17" t="s">
        <v>51</v>
      </c>
      <c r="I32" s="17" t="s">
        <v>22</v>
      </c>
      <c r="J32" s="17" t="s">
        <v>16</v>
      </c>
      <c r="K32" s="17" t="s">
        <v>24</v>
      </c>
      <c r="L32" s="31">
        <v>3</v>
      </c>
      <c r="M32" s="31">
        <v>1</v>
      </c>
      <c r="N32" s="20" t="s">
        <v>70</v>
      </c>
      <c r="O32" s="31"/>
      <c r="P32" s="31"/>
    </row>
    <row r="33" spans="1:16" ht="71.25">
      <c r="A33" s="2">
        <v>28</v>
      </c>
      <c r="B33" s="14">
        <v>44760</v>
      </c>
      <c r="C33" s="17" t="s">
        <v>65</v>
      </c>
      <c r="D33" s="12" t="s">
        <v>29</v>
      </c>
      <c r="E33" s="17" t="s">
        <v>4</v>
      </c>
      <c r="F33" s="17" t="s">
        <v>62</v>
      </c>
      <c r="G33" s="17" t="s">
        <v>51</v>
      </c>
      <c r="H33" s="17" t="s">
        <v>51</v>
      </c>
      <c r="I33" s="17" t="s">
        <v>10</v>
      </c>
      <c r="J33" s="17" t="s">
        <v>63</v>
      </c>
      <c r="K33" s="17" t="s">
        <v>27</v>
      </c>
      <c r="L33" s="31">
        <v>2</v>
      </c>
      <c r="M33" s="31">
        <v>57</v>
      </c>
      <c r="N33" s="20" t="s">
        <v>66</v>
      </c>
      <c r="O33" s="31"/>
      <c r="P33" s="31"/>
    </row>
    <row r="34" spans="1:16">
      <c r="A34" s="5">
        <v>29</v>
      </c>
      <c r="B34" s="14">
        <v>44761</v>
      </c>
      <c r="C34" s="12" t="s">
        <v>29</v>
      </c>
      <c r="D34" s="17" t="s">
        <v>4</v>
      </c>
      <c r="E34" s="17" t="s">
        <v>62</v>
      </c>
      <c r="F34" s="17" t="s">
        <v>14</v>
      </c>
      <c r="G34" s="17" t="s">
        <v>51</v>
      </c>
      <c r="H34" s="17" t="s">
        <v>51</v>
      </c>
      <c r="I34" s="17" t="s">
        <v>10</v>
      </c>
      <c r="J34" s="17" t="s">
        <v>63</v>
      </c>
      <c r="K34" s="17" t="s">
        <v>27</v>
      </c>
      <c r="L34" s="31">
        <v>3</v>
      </c>
      <c r="M34" s="31">
        <v>7</v>
      </c>
      <c r="N34" s="20" t="s">
        <v>51</v>
      </c>
      <c r="O34" s="31">
        <v>281</v>
      </c>
      <c r="P34" s="31">
        <v>8</v>
      </c>
    </row>
    <row r="35" spans="1:16">
      <c r="A35" s="2">
        <v>30</v>
      </c>
      <c r="B35" s="14">
        <v>44783</v>
      </c>
      <c r="C35" s="17" t="s">
        <v>55</v>
      </c>
      <c r="D35" s="17" t="s">
        <v>19</v>
      </c>
      <c r="E35" s="17" t="s">
        <v>21</v>
      </c>
      <c r="F35" s="12" t="s">
        <v>29</v>
      </c>
      <c r="G35" s="17" t="s">
        <v>51</v>
      </c>
      <c r="H35" s="17" t="s">
        <v>51</v>
      </c>
      <c r="I35" s="17" t="s">
        <v>3</v>
      </c>
      <c r="J35" s="17" t="s">
        <v>2</v>
      </c>
      <c r="K35" s="17" t="s">
        <v>25</v>
      </c>
      <c r="L35" s="31">
        <v>2</v>
      </c>
      <c r="M35" s="31">
        <v>59</v>
      </c>
      <c r="N35" s="20" t="s">
        <v>51</v>
      </c>
      <c r="O35" s="31"/>
      <c r="P35" s="31"/>
    </row>
    <row r="36" spans="1:16" ht="42.75">
      <c r="A36" s="5">
        <v>31</v>
      </c>
      <c r="B36" s="14">
        <v>44784</v>
      </c>
      <c r="C36" s="17" t="s">
        <v>19</v>
      </c>
      <c r="D36" s="17" t="s">
        <v>21</v>
      </c>
      <c r="E36" s="12" t="s">
        <v>29</v>
      </c>
      <c r="F36" s="17" t="s">
        <v>5</v>
      </c>
      <c r="G36" s="17" t="s">
        <v>51</v>
      </c>
      <c r="H36" s="17" t="s">
        <v>51</v>
      </c>
      <c r="I36" s="17" t="s">
        <v>3</v>
      </c>
      <c r="J36" s="17" t="s">
        <v>2</v>
      </c>
      <c r="K36" s="17" t="s">
        <v>25</v>
      </c>
      <c r="L36" s="31">
        <v>3</v>
      </c>
      <c r="M36" s="31">
        <v>5</v>
      </c>
      <c r="N36" s="20" t="s">
        <v>69</v>
      </c>
      <c r="O36" s="31"/>
      <c r="P36" s="31"/>
    </row>
    <row r="37" spans="1:16" ht="57">
      <c r="A37" s="2">
        <v>32</v>
      </c>
      <c r="B37" s="14">
        <v>44786</v>
      </c>
      <c r="C37" s="17" t="s">
        <v>28</v>
      </c>
      <c r="D37" s="17" t="s">
        <v>5</v>
      </c>
      <c r="E37" s="17" t="s">
        <v>57</v>
      </c>
      <c r="F37" s="12" t="s">
        <v>29</v>
      </c>
      <c r="G37" s="17" t="s">
        <v>51</v>
      </c>
      <c r="H37" s="17" t="s">
        <v>51</v>
      </c>
      <c r="I37" s="17" t="s">
        <v>6</v>
      </c>
      <c r="J37" s="17" t="s">
        <v>10</v>
      </c>
      <c r="K37" s="17" t="s">
        <v>24</v>
      </c>
      <c r="L37" s="31">
        <v>3</v>
      </c>
      <c r="M37" s="31">
        <v>4</v>
      </c>
      <c r="N37" s="20" t="s">
        <v>71</v>
      </c>
      <c r="O37" s="31"/>
      <c r="P37" s="31"/>
    </row>
    <row r="38" spans="1:16">
      <c r="A38" s="5">
        <v>33</v>
      </c>
      <c r="B38" s="14">
        <v>44787</v>
      </c>
      <c r="C38" s="17" t="s">
        <v>5</v>
      </c>
      <c r="D38" s="17" t="s">
        <v>57</v>
      </c>
      <c r="E38" s="12" t="s">
        <v>29</v>
      </c>
      <c r="F38" s="17" t="s">
        <v>21</v>
      </c>
      <c r="G38" s="17" t="s">
        <v>51</v>
      </c>
      <c r="H38" s="17" t="s">
        <v>51</v>
      </c>
      <c r="I38" s="17" t="s">
        <v>6</v>
      </c>
      <c r="J38" s="17" t="s">
        <v>10</v>
      </c>
      <c r="K38" s="17" t="s">
        <v>24</v>
      </c>
      <c r="L38" s="31">
        <v>3</v>
      </c>
      <c r="M38" s="31">
        <v>6</v>
      </c>
      <c r="N38" s="20" t="s">
        <v>51</v>
      </c>
      <c r="O38" s="31"/>
      <c r="P38" s="31"/>
    </row>
    <row r="39" spans="1:16">
      <c r="A39" s="2">
        <v>34</v>
      </c>
      <c r="B39" s="14">
        <v>44803</v>
      </c>
      <c r="C39" s="17" t="s">
        <v>5</v>
      </c>
      <c r="D39" s="17" t="s">
        <v>15</v>
      </c>
      <c r="E39" s="12" t="s">
        <v>29</v>
      </c>
      <c r="F39" s="17" t="s">
        <v>21</v>
      </c>
      <c r="G39" s="17" t="s">
        <v>51</v>
      </c>
      <c r="H39" s="17" t="s">
        <v>51</v>
      </c>
      <c r="I39" s="17" t="s">
        <v>6</v>
      </c>
      <c r="J39" s="17" t="s">
        <v>3</v>
      </c>
      <c r="K39" s="17" t="s">
        <v>9</v>
      </c>
      <c r="L39" s="31">
        <v>2</v>
      </c>
      <c r="M39" s="31">
        <v>59</v>
      </c>
      <c r="N39" s="20" t="s">
        <v>51</v>
      </c>
      <c r="O39" s="31"/>
      <c r="P39" s="31"/>
    </row>
    <row r="40" spans="1:16">
      <c r="A40" s="5">
        <v>35</v>
      </c>
      <c r="B40" s="14">
        <v>44804</v>
      </c>
      <c r="C40" s="17" t="s">
        <v>15</v>
      </c>
      <c r="D40" s="12" t="s">
        <v>29</v>
      </c>
      <c r="E40" s="17" t="s">
        <v>21</v>
      </c>
      <c r="F40" s="17" t="s">
        <v>55</v>
      </c>
      <c r="G40" s="17" t="s">
        <v>51</v>
      </c>
      <c r="H40" s="17" t="s">
        <v>51</v>
      </c>
      <c r="I40" s="17" t="s">
        <v>6</v>
      </c>
      <c r="J40" s="17" t="s">
        <v>3</v>
      </c>
      <c r="K40" s="17" t="s">
        <v>9</v>
      </c>
      <c r="L40" s="31">
        <v>3</v>
      </c>
      <c r="M40" s="31">
        <v>30</v>
      </c>
      <c r="N40" s="20" t="s">
        <v>51</v>
      </c>
      <c r="O40" s="31"/>
      <c r="P40" s="31"/>
    </row>
    <row r="41" spans="1:16">
      <c r="A41" s="2">
        <v>36</v>
      </c>
      <c r="B41" s="14">
        <v>44805</v>
      </c>
      <c r="C41" s="12" t="s">
        <v>29</v>
      </c>
      <c r="D41" s="17" t="s">
        <v>21</v>
      </c>
      <c r="E41" s="17" t="s">
        <v>55</v>
      </c>
      <c r="F41" s="17" t="s">
        <v>5</v>
      </c>
      <c r="G41" s="17" t="s">
        <v>51</v>
      </c>
      <c r="H41" s="17" t="s">
        <v>51</v>
      </c>
      <c r="I41" s="17" t="s">
        <v>6</v>
      </c>
      <c r="J41" s="17" t="s">
        <v>3</v>
      </c>
      <c r="K41" s="17" t="s">
        <v>9</v>
      </c>
      <c r="L41" s="31">
        <v>2</v>
      </c>
      <c r="M41" s="31">
        <v>26</v>
      </c>
      <c r="N41" s="20" t="s">
        <v>64</v>
      </c>
      <c r="O41" s="31">
        <v>222</v>
      </c>
      <c r="P41" s="31">
        <v>4</v>
      </c>
    </row>
    <row r="42" spans="1:16" ht="57">
      <c r="A42" s="5">
        <v>37</v>
      </c>
      <c r="B42" s="14">
        <v>44822</v>
      </c>
      <c r="C42" s="17" t="s">
        <v>15</v>
      </c>
      <c r="D42" s="12" t="s">
        <v>29</v>
      </c>
      <c r="E42" s="17" t="s">
        <v>21</v>
      </c>
      <c r="F42" s="17" t="s">
        <v>1</v>
      </c>
      <c r="G42" s="17" t="s">
        <v>51</v>
      </c>
      <c r="H42" s="17" t="s">
        <v>51</v>
      </c>
      <c r="I42" s="17" t="s">
        <v>6</v>
      </c>
      <c r="J42" s="17" t="s">
        <v>2</v>
      </c>
      <c r="K42" s="17" t="s">
        <v>9</v>
      </c>
      <c r="L42" s="31">
        <v>3</v>
      </c>
      <c r="M42" s="31">
        <v>25</v>
      </c>
      <c r="N42" s="20" t="s">
        <v>67</v>
      </c>
      <c r="O42" s="31"/>
      <c r="P42" s="31"/>
    </row>
    <row r="43" spans="1:16">
      <c r="A43" s="2">
        <v>38</v>
      </c>
      <c r="B43" s="14">
        <v>44825</v>
      </c>
      <c r="C43" s="17" t="s">
        <v>28</v>
      </c>
      <c r="D43" s="17" t="s">
        <v>5</v>
      </c>
      <c r="E43" s="17" t="s">
        <v>15</v>
      </c>
      <c r="F43" s="12" t="s">
        <v>29</v>
      </c>
      <c r="G43" s="17" t="s">
        <v>51</v>
      </c>
      <c r="H43" s="17" t="s">
        <v>51</v>
      </c>
      <c r="I43" s="17" t="s">
        <v>6</v>
      </c>
      <c r="J43" s="17" t="s">
        <v>3</v>
      </c>
      <c r="K43" s="17" t="s">
        <v>9</v>
      </c>
      <c r="L43" s="31">
        <v>4</v>
      </c>
      <c r="M43" s="31">
        <v>38</v>
      </c>
      <c r="N43" s="20" t="s">
        <v>72</v>
      </c>
      <c r="O43" s="31"/>
      <c r="P43" s="31"/>
    </row>
  </sheetData>
  <sheetProtection algorithmName="SHA-512" hashValue="mLwVe2QAoq1bHyaDZg05/HF6KvLVzc21jmB1akn2FQpOQQ7r6VfbRDiTg7vPDDkpV3WzghFuRjUQ8rYFu774uQ==" saltValue="AliZ0iMQDjd9kU5qFvWCXg==" spinCount="100000" sheet="1" objects="1" scenarios="1" selectLockedCells="1" selectUnlockedCells="1"/>
  <sortState xmlns:xlrd2="http://schemas.microsoft.com/office/spreadsheetml/2017/richdata2" ref="A21:P43">
    <sortCondition ref="B21:B43"/>
  </sortState>
  <mergeCells count="2">
    <mergeCell ref="A2:P2"/>
    <mergeCell ref="A1:P1"/>
  </mergeCells>
  <phoneticPr fontId="2"/>
  <conditionalFormatting sqref="A6:A20">
    <cfRule type="expression" dxfId="3" priority="9">
      <formula>MOD(ROW(),2)=0</formula>
    </cfRule>
  </conditionalFormatting>
  <conditionalFormatting sqref="B6:P20">
    <cfRule type="expression" dxfId="2" priority="5">
      <formula>MOD(ROW(),2)=0</formula>
    </cfRule>
  </conditionalFormatting>
  <conditionalFormatting sqref="A6:P43">
    <cfRule type="expression" dxfId="1" priority="2">
      <formula>MOD(ROW(),2)=0</formula>
    </cfRule>
    <cfRule type="containsText" dxfId="0" priority="1" operator="containsText" text="水口拓弥">
      <formula>NOT(ISERROR(SEARCH("水口拓弥",A6)))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水口拓弥22</vt:lpstr>
      <vt:lpstr>水口拓弥22!Print_Titles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2022-11-25T07:45:52Z</cp:lastPrinted>
  <dcterms:created xsi:type="dcterms:W3CDTF">2021-07-03T18:56:37Z</dcterms:created>
  <dcterms:modified xsi:type="dcterms:W3CDTF">2022-11-25T07:46:15Z</dcterms:modified>
</cp:coreProperties>
</file>