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3729D4A0-E14C-4618-BD19-AE46A0D89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球審別、2000～3000投球回" sheetId="1" r:id="rId1"/>
  </sheets>
  <definedNames>
    <definedName name="_xlnm.Print_Titles" localSheetId="0">'球審別、2000～3000投球回'!$2:$3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29" i="1"/>
  <c r="D34" i="1"/>
  <c r="D43" i="1"/>
  <c r="D26" i="1"/>
  <c r="D22" i="1"/>
  <c r="D38" i="1"/>
  <c r="D44" i="1"/>
  <c r="D41" i="1"/>
  <c r="D6" i="1"/>
  <c r="D40" i="1"/>
  <c r="D12" i="1"/>
  <c r="D33" i="1"/>
  <c r="D8" i="1"/>
  <c r="D37" i="1"/>
  <c r="D18" i="1"/>
  <c r="D32" i="1"/>
  <c r="D36" i="1"/>
  <c r="D4" i="1"/>
  <c r="D14" i="1"/>
  <c r="D30" i="1"/>
  <c r="D35" i="1"/>
  <c r="D28" i="1"/>
  <c r="D20" i="1"/>
  <c r="D24" i="1"/>
  <c r="D42" i="1"/>
  <c r="D10" i="1"/>
  <c r="D16" i="1"/>
  <c r="D25" i="1"/>
  <c r="D31" i="1"/>
  <c r="D27" i="1"/>
</calcChain>
</file>

<file path=xl/sharedStrings.xml><?xml version="1.0" encoding="utf-8"?>
<sst xmlns="http://schemas.openxmlformats.org/spreadsheetml/2006/main" count="215" uniqueCount="118">
  <si>
    <t>年月日</t>
  </si>
  <si>
    <t>球審</t>
  </si>
  <si>
    <t>ホーム</t>
  </si>
  <si>
    <t>ビジタ</t>
  </si>
  <si>
    <t>球場</t>
  </si>
  <si>
    <t>久保友之</t>
  </si>
  <si>
    <t>井野修</t>
  </si>
  <si>
    <t>大洋</t>
  </si>
  <si>
    <t>広島</t>
  </si>
  <si>
    <t>横浜球場　</t>
  </si>
  <si>
    <t>大洋新浦投手が2000投球回を達成、67人目。
初登板は1971年4月13日対中日2回戦</t>
  </si>
  <si>
    <t>寺本勇</t>
  </si>
  <si>
    <t>山﨑夏生</t>
  </si>
  <si>
    <t>日本ハム</t>
  </si>
  <si>
    <t>オリックス</t>
  </si>
  <si>
    <t>前橋球場</t>
  </si>
  <si>
    <t>藤本典征</t>
  </si>
  <si>
    <t>近鉄</t>
  </si>
  <si>
    <t>藤井寺球場</t>
  </si>
  <si>
    <t>山本文男</t>
  </si>
  <si>
    <t>渡田均</t>
  </si>
  <si>
    <t>中日</t>
  </si>
  <si>
    <t>浜松球場</t>
  </si>
  <si>
    <t>大洋斎藤投手が2000投球回を達成、70人目。
初登板は1977年4月19日対ヤクルト3回戦。</t>
  </si>
  <si>
    <t>橘髙淳</t>
  </si>
  <si>
    <t>読売</t>
  </si>
  <si>
    <t>札幌球場</t>
  </si>
  <si>
    <t>広島川口投手が2000投球回を達成、71人目。
初登板は1981年4月10日対中日1回戦。</t>
  </si>
  <si>
    <t>井上忠行</t>
  </si>
  <si>
    <t>森健次郎</t>
  </si>
  <si>
    <t>ヤクルト</t>
  </si>
  <si>
    <t>神宮球場</t>
  </si>
  <si>
    <t>読売槙原投手が2000投球回を達成、72人目。
初登板は1983年4月16日対阪神2回戦。</t>
  </si>
  <si>
    <t>眞鍋勝已</t>
  </si>
  <si>
    <t>笠原昌春</t>
  </si>
  <si>
    <t>友寄正人</t>
  </si>
  <si>
    <t>福島球場</t>
  </si>
  <si>
    <t>広島大野投手2000投球回を達成　73人目。
初登板は1977年9月4日対阪神18回戦。</t>
  </si>
  <si>
    <t>山本隆造</t>
  </si>
  <si>
    <t>西武</t>
  </si>
  <si>
    <t>西武球場</t>
  </si>
  <si>
    <t>川口亘太</t>
  </si>
  <si>
    <t>ロッテ</t>
  </si>
  <si>
    <t>ダイエー</t>
  </si>
  <si>
    <t>福井県営球場</t>
  </si>
  <si>
    <t>ダイエー工藤投手が2000投球回を達成、75人目。
初登板は1982年4月10日対阪急前期1回戦。</t>
  </si>
  <si>
    <t>杉永政信</t>
  </si>
  <si>
    <t>谷博</t>
  </si>
  <si>
    <t>横浜</t>
  </si>
  <si>
    <t>渡真利克則</t>
  </si>
  <si>
    <t>東京ドーム</t>
  </si>
  <si>
    <t>上本孝一</t>
  </si>
  <si>
    <t>西本欣司</t>
  </si>
  <si>
    <t>ナゴヤドーム</t>
  </si>
  <si>
    <t>中日山本昌投手が2000投球回を達成、79人目。
初登板は1986年10月16日対ヤクルト26回戦</t>
  </si>
  <si>
    <t>小寺昌治</t>
  </si>
  <si>
    <t>西武ドーム</t>
  </si>
  <si>
    <t>西武西崎投手が2000投球回を達成、80人目。
初登板は1987年4月11日対西武2回戦。</t>
  </si>
  <si>
    <t>阪神</t>
  </si>
  <si>
    <t>甲子園球場</t>
  </si>
  <si>
    <t>佐々木昌信</t>
  </si>
  <si>
    <t>東利夫</t>
  </si>
  <si>
    <t>京セラドーム</t>
  </si>
  <si>
    <t>西武西口投手が2000投球回を達成、84人目。
初登板は1995年8月16日対ダイエー18回戦。</t>
  </si>
  <si>
    <t>良川昌美</t>
  </si>
  <si>
    <t>土山剛弘</t>
  </si>
  <si>
    <t>ソフトバンク</t>
  </si>
  <si>
    <t>福岡ヤフードーム</t>
  </si>
  <si>
    <t>西武石井投手が2000投球回を達成、85人目。
初登板は1992年6月9日対大洋10回戦。</t>
  </si>
  <si>
    <t>ヤクルト石川投手が2000投球回を達成、86人目。
初登板は2002年4月4日対広島3回戦。</t>
  </si>
  <si>
    <t>栁田昌夫</t>
  </si>
  <si>
    <t>読売杉内投手が2000投球回を達成、87人目。
初登板は2002年4月1日対ロッテ1回戦。</t>
  </si>
  <si>
    <t>ほっと神戸</t>
  </si>
  <si>
    <t>楽天</t>
  </si>
  <si>
    <t>楽天生命パーク</t>
  </si>
  <si>
    <t>楽天岸投手が2000投球回を達成、90人目。
初登板は2007年3月30日対日本ハム1回戦。</t>
  </si>
  <si>
    <t>牧田匡平</t>
  </si>
  <si>
    <t>山路哲生</t>
  </si>
  <si>
    <t>ベルーナドーム</t>
  </si>
  <si>
    <t>西武内海投手が2000投球回を達成、92人目。
初登板は2004年5月25日対広島10回戦。</t>
  </si>
  <si>
    <t>岡田功</t>
  </si>
  <si>
    <t>中日西本投手が2500投球回を達成、38人目。
初登板は1976年4月15日対阪神2回戦。</t>
  </si>
  <si>
    <t>神戸球場</t>
  </si>
  <si>
    <t>阪神星野投手が2500投球回を達成、40人目。
初登板は1985年7月9日対ロッテ13回戦。</t>
  </si>
  <si>
    <t>読売工藤投手が2500投球回を達成、41人目。
初登板は1982年4月10日対阪急1回戦。</t>
  </si>
  <si>
    <t>中日山本投手が2500投球回を達成、43人目。
初登板は1986年10月16日対ヤクルト26回戦。</t>
  </si>
  <si>
    <t>敷田直人</t>
  </si>
  <si>
    <t>西武西口投手が2500投球回を達成、45人目。
初登板は1995年8月16日対ダイエー18回戦。</t>
  </si>
  <si>
    <t>ZOZOマリン</t>
  </si>
  <si>
    <t>楽天涌井投手が2500投球回を達成、47人目。
初登板は2005年3月29日対日本ハム2回戦。</t>
  </si>
  <si>
    <t>福井宏</t>
  </si>
  <si>
    <t>広島北別府投手が3000投球回を達成、24人目。
初登板は1976年9月16日対ヤクルト20回戦。</t>
  </si>
  <si>
    <t>読売工藤投手が3000投球回を達成、25人目。
初登板は1982年4月10日対阪急1回戦。</t>
  </si>
  <si>
    <t>中日山本投手が3000投球回を達成、26人目。
初登板は1986年10月16日対ヤクルト25回戦。</t>
  </si>
  <si>
    <t>横浜三浦投手が3000投球回を達成、史上27人目。
初登板は1992年10月7日対読売26回戦(球審井野修)。</t>
  </si>
  <si>
    <t>マツダズーム</t>
  </si>
  <si>
    <t>ヤクルト石川投手が3000投球回を達成、28人目。
初登板は2002年4月4日対広島3回戦(球審有隅昭二)。</t>
  </si>
  <si>
    <t>数</t>
    <rPh sb="0" eb="1">
      <t>カズ</t>
    </rPh>
    <phoneticPr fontId="5"/>
  </si>
  <si>
    <t>2000～3000投球回投手</t>
    <rPh sb="9" eb="12">
      <t>トウキュウカイ</t>
    </rPh>
    <rPh sb="12" eb="14">
      <t>トウシュ</t>
    </rPh>
    <phoneticPr fontId="5"/>
  </si>
  <si>
    <t>阪急今井投手が2000投球回を達成、68人目。
初登板は1971年4月14日対ロッテ2回戦。</t>
    <phoneticPr fontId="5"/>
  </si>
  <si>
    <t>オリックス佐藤投手が通算2500投球回を達成、39人目。
初登板は1977年5月11日対クラウン前期7回戦。</t>
    <phoneticPr fontId="5"/>
  </si>
  <si>
    <t>オリックス星野投手が2000投球回を達成、74人目。
初登板は1985年7月9日対ロッテ13回戦。</t>
    <phoneticPr fontId="5"/>
  </si>
  <si>
    <t>西武渡辺投手が2000投球回を達成、76人目。
初登板は1984年6月29日対日本ハム14回戦。</t>
    <phoneticPr fontId="5"/>
  </si>
  <si>
    <t>読売斎藤投手が2000投球回を達成、77人目。
初登板は1984年4月6日対阪神1回戦。</t>
    <phoneticPr fontId="5"/>
  </si>
  <si>
    <t>読売桑田投手が2000投球回を達成、78人目。
初登板は1986年5月25日対中日7回戦。</t>
    <phoneticPr fontId="5"/>
  </si>
  <si>
    <t>横浜小宮山投手が2000投球回を達成、81人目。
初登板は1990年4月12日対日本ハム3回戦。</t>
    <phoneticPr fontId="5"/>
  </si>
  <si>
    <t>読売桑田投手が2500投球回を達成、42人目。
初登板は1986年5月25日対中日7回戦。</t>
    <phoneticPr fontId="5"/>
  </si>
  <si>
    <t>広島佐々岡投手が2000投球回を達成、82人目。
初登板は1990年4月12日対大洋3回戦。</t>
    <phoneticPr fontId="5"/>
  </si>
  <si>
    <t>横浜三浦投手が2000投球回を達成、83人目。
初登板は1992年10月7日対読売26回戦。</t>
    <phoneticPr fontId="5"/>
  </si>
  <si>
    <t>横浜三浦投手が2500投球回を達成、44人目。
初登板は1992年10月7日対読売26回戦。</t>
    <phoneticPr fontId="5"/>
  </si>
  <si>
    <t>広島黒田投手が2000投球回を達成、88人目。
初登板は1997年4月25日対読売4回戦。</t>
    <phoneticPr fontId="5"/>
  </si>
  <si>
    <t>ヤクルト石川投手が2500投球回を達成、46人目。
初登板は2002年4月4日対広島3回戦。</t>
    <phoneticPr fontId="5"/>
  </si>
  <si>
    <t>ロッテ涌井投手が2000投球回を達成、89人目。
初登板は2005年3月29日対日本ハム2回戦。</t>
    <phoneticPr fontId="5"/>
  </si>
  <si>
    <t>日本ハム金子投手が2000投球回を達成、91人目。
初登板は2006年4月12日対西武3回戦。</t>
    <phoneticPr fontId="5"/>
  </si>
  <si>
    <t>球審別、2000～3000投球回</t>
    <rPh sb="0" eb="2">
      <t>キュウシン</t>
    </rPh>
    <rPh sb="2" eb="3">
      <t>ベツ</t>
    </rPh>
    <rPh sb="13" eb="16">
      <t>トウキュウカイ</t>
    </rPh>
    <phoneticPr fontId="5"/>
  </si>
  <si>
    <t>回数</t>
    <rPh sb="0" eb="2">
      <t>カイスウ</t>
    </rPh>
    <phoneticPr fontId="5"/>
  </si>
  <si>
    <t>オリックス佐藤投手が2000投球回を達成、69人目。
初登板は1977年5月11日対クラウンライター7回戦。</t>
    <phoneticPr fontId="5"/>
  </si>
  <si>
    <t>1990年～2022年までに2000～3000投球回試合に立ち会った球審の回数を一覧表にしました。
3回立ち会った球審は10人います。特に藤本典征球審の2回はオリックス佐藤投手が2000投球回、2500投球回に立ち会っています。</t>
    <rPh sb="62" eb="63">
      <t>ニン</t>
    </rPh>
    <rPh sb="67" eb="68">
      <t>トク</t>
    </rPh>
    <rPh sb="69" eb="73">
      <t>フジモト</t>
    </rPh>
    <rPh sb="73" eb="75">
      <t>キュウシン</t>
    </rPh>
    <rPh sb="77" eb="78">
      <t>カイ</t>
    </rPh>
    <rPh sb="101" eb="104">
      <t>トウキュウカイ</t>
    </rPh>
    <rPh sb="105" eb="106">
      <t>タ</t>
    </rPh>
    <rPh sb="107" eb="108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</si>
</sst>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sqref="A1:H1"/>
    </sheetView>
  </sheetViews>
  <sheetFormatPr defaultRowHeight="14.25" x14ac:dyDescent="0.15"/>
  <cols>
    <col min="1" max="1" width="3.875" style="6" bestFit="1" customWidth="1"/>
    <col min="2" max="2" width="13.625" style="4" customWidth="1"/>
    <col min="3" max="3" width="11.625" bestFit="1" customWidth="1"/>
    <col min="4" max="4" width="6" style="11" bestFit="1" customWidth="1"/>
    <col min="5" max="5" width="11.5" bestFit="1" customWidth="1"/>
    <col min="6" max="6" width="9.75" bestFit="1" customWidth="1"/>
    <col min="7" max="7" width="16.875" bestFit="1" customWidth="1"/>
    <col min="8" max="8" width="135.875" customWidth="1"/>
  </cols>
  <sheetData>
    <row r="1" spans="1:8" ht="48" customHeight="1" x14ac:dyDescent="0.15">
      <c r="A1" s="20" t="s">
        <v>117</v>
      </c>
      <c r="B1" s="21"/>
      <c r="C1" s="21"/>
      <c r="D1" s="21"/>
      <c r="E1" s="21"/>
      <c r="F1" s="21"/>
      <c r="G1" s="21"/>
      <c r="H1" s="21"/>
    </row>
    <row r="2" spans="1:8" ht="24" customHeight="1" x14ac:dyDescent="0.15">
      <c r="A2" s="22" t="s">
        <v>114</v>
      </c>
      <c r="B2" s="22"/>
      <c r="C2" s="22"/>
      <c r="D2" s="22"/>
      <c r="E2" s="22"/>
      <c r="F2" s="22"/>
      <c r="G2" s="22"/>
      <c r="H2" s="22"/>
    </row>
    <row r="3" spans="1:8" s="11" customFormat="1" ht="20.100000000000001" customHeight="1" x14ac:dyDescent="0.15">
      <c r="A3" s="17" t="s">
        <v>97</v>
      </c>
      <c r="B3" s="13" t="s">
        <v>0</v>
      </c>
      <c r="C3" s="12" t="s">
        <v>1</v>
      </c>
      <c r="D3" s="14" t="s">
        <v>115</v>
      </c>
      <c r="E3" s="12" t="s">
        <v>2</v>
      </c>
      <c r="F3" s="12" t="s">
        <v>3</v>
      </c>
      <c r="G3" s="12" t="s">
        <v>4</v>
      </c>
      <c r="H3" s="14" t="s">
        <v>98</v>
      </c>
    </row>
    <row r="4" spans="1:8" ht="28.5" x14ac:dyDescent="0.15">
      <c r="A4" s="5">
        <v>1</v>
      </c>
      <c r="B4" s="1">
        <v>35963</v>
      </c>
      <c r="C4" s="7" t="s">
        <v>6</v>
      </c>
      <c r="D4" s="18">
        <f>COUNTIF($C$4:$C$44,C4)</f>
        <v>2</v>
      </c>
      <c r="E4" s="7" t="s">
        <v>25</v>
      </c>
      <c r="F4" s="7" t="s">
        <v>21</v>
      </c>
      <c r="G4" s="7" t="s">
        <v>50</v>
      </c>
      <c r="H4" s="10" t="s">
        <v>104</v>
      </c>
    </row>
    <row r="5" spans="1:8" ht="28.5" x14ac:dyDescent="0.15">
      <c r="A5" s="5">
        <v>2</v>
      </c>
      <c r="B5" s="1">
        <v>36774</v>
      </c>
      <c r="C5" s="7" t="s">
        <v>6</v>
      </c>
      <c r="D5" s="19"/>
      <c r="E5" s="7" t="s">
        <v>21</v>
      </c>
      <c r="F5" s="7" t="s">
        <v>48</v>
      </c>
      <c r="G5" s="7" t="s">
        <v>53</v>
      </c>
      <c r="H5" s="9" t="s">
        <v>54</v>
      </c>
    </row>
    <row r="6" spans="1:8" ht="28.5" x14ac:dyDescent="0.15">
      <c r="A6" s="5">
        <v>3</v>
      </c>
      <c r="B6" s="3">
        <v>39582</v>
      </c>
      <c r="C6" s="8" t="s">
        <v>24</v>
      </c>
      <c r="D6" s="18">
        <f>COUNTIF($C$4:$C$44,C6)</f>
        <v>2</v>
      </c>
      <c r="E6" s="8" t="s">
        <v>30</v>
      </c>
      <c r="F6" s="8" t="s">
        <v>21</v>
      </c>
      <c r="G6" s="8" t="s">
        <v>31</v>
      </c>
      <c r="H6" s="10" t="s">
        <v>93</v>
      </c>
    </row>
    <row r="7" spans="1:8" ht="28.5" x14ac:dyDescent="0.15">
      <c r="A7" s="5">
        <v>4</v>
      </c>
      <c r="B7" s="3">
        <v>41479</v>
      </c>
      <c r="C7" s="8" t="s">
        <v>24</v>
      </c>
      <c r="D7" s="19"/>
      <c r="E7" s="8" t="s">
        <v>21</v>
      </c>
      <c r="F7" s="8" t="s">
        <v>48</v>
      </c>
      <c r="G7" s="8" t="s">
        <v>53</v>
      </c>
      <c r="H7" s="10" t="s">
        <v>94</v>
      </c>
    </row>
    <row r="8" spans="1:8" ht="28.5" x14ac:dyDescent="0.15">
      <c r="A8" s="5">
        <v>5</v>
      </c>
      <c r="B8" s="1">
        <v>37857</v>
      </c>
      <c r="C8" s="7" t="s">
        <v>60</v>
      </c>
      <c r="D8" s="18">
        <f>COUNTIF($C$4:$C$44,C8)</f>
        <v>2</v>
      </c>
      <c r="E8" s="7" t="s">
        <v>21</v>
      </c>
      <c r="F8" s="7" t="s">
        <v>8</v>
      </c>
      <c r="G8" s="7" t="s">
        <v>53</v>
      </c>
      <c r="H8" s="10" t="s">
        <v>107</v>
      </c>
    </row>
    <row r="9" spans="1:8" ht="28.5" x14ac:dyDescent="0.15">
      <c r="A9" s="5">
        <v>6</v>
      </c>
      <c r="B9" s="1">
        <v>44126</v>
      </c>
      <c r="C9" s="7" t="s">
        <v>60</v>
      </c>
      <c r="D9" s="19"/>
      <c r="E9" s="7" t="s">
        <v>73</v>
      </c>
      <c r="F9" s="7" t="s">
        <v>14</v>
      </c>
      <c r="G9" s="7" t="s">
        <v>74</v>
      </c>
      <c r="H9" s="9" t="s">
        <v>75</v>
      </c>
    </row>
    <row r="10" spans="1:8" ht="28.5" x14ac:dyDescent="0.15">
      <c r="A10" s="5">
        <v>7</v>
      </c>
      <c r="B10" s="1">
        <v>33388</v>
      </c>
      <c r="C10" s="7" t="s">
        <v>19</v>
      </c>
      <c r="D10" s="18">
        <f>COUNTIF($C$4:$C$44,C10)</f>
        <v>2</v>
      </c>
      <c r="E10" s="7" t="s">
        <v>21</v>
      </c>
      <c r="F10" s="7" t="s">
        <v>7</v>
      </c>
      <c r="G10" s="7" t="s">
        <v>22</v>
      </c>
      <c r="H10" s="9" t="s">
        <v>23</v>
      </c>
    </row>
    <row r="11" spans="1:8" ht="28.5" x14ac:dyDescent="0.15">
      <c r="A11" s="5">
        <v>8</v>
      </c>
      <c r="B11" s="1">
        <v>34165</v>
      </c>
      <c r="C11" s="7" t="s">
        <v>19</v>
      </c>
      <c r="D11" s="19"/>
      <c r="E11" s="7" t="s">
        <v>25</v>
      </c>
      <c r="F11" s="7" t="s">
        <v>8</v>
      </c>
      <c r="G11" s="7" t="s">
        <v>26</v>
      </c>
      <c r="H11" s="9" t="s">
        <v>27</v>
      </c>
    </row>
    <row r="12" spans="1:8" ht="28.5" x14ac:dyDescent="0.15">
      <c r="A12" s="5">
        <v>9</v>
      </c>
      <c r="B12" s="1">
        <v>39171</v>
      </c>
      <c r="C12" s="7" t="s">
        <v>29</v>
      </c>
      <c r="D12" s="18">
        <f>COUNTIF($C$4:$C$44,C12)</f>
        <v>2</v>
      </c>
      <c r="E12" s="7" t="s">
        <v>48</v>
      </c>
      <c r="F12" s="7" t="s">
        <v>25</v>
      </c>
      <c r="G12" s="7" t="s">
        <v>9</v>
      </c>
      <c r="H12" s="10" t="s">
        <v>108</v>
      </c>
    </row>
    <row r="13" spans="1:8" ht="28.5" x14ac:dyDescent="0.15">
      <c r="A13" s="5">
        <v>10</v>
      </c>
      <c r="B13" s="3">
        <v>41096</v>
      </c>
      <c r="C13" s="8" t="s">
        <v>29</v>
      </c>
      <c r="D13" s="19"/>
      <c r="E13" s="8" t="s">
        <v>39</v>
      </c>
      <c r="F13" s="8" t="s">
        <v>73</v>
      </c>
      <c r="G13" s="8" t="s">
        <v>56</v>
      </c>
      <c r="H13" s="10" t="s">
        <v>87</v>
      </c>
    </row>
    <row r="14" spans="1:8" ht="28.5" x14ac:dyDescent="0.15">
      <c r="A14" s="5">
        <v>11</v>
      </c>
      <c r="B14" s="1">
        <v>35607</v>
      </c>
      <c r="C14" s="7" t="s">
        <v>46</v>
      </c>
      <c r="D14" s="18">
        <f>COUNTIF($C$4:$C$44,C14)</f>
        <v>2</v>
      </c>
      <c r="E14" s="7" t="s">
        <v>48</v>
      </c>
      <c r="F14" s="7" t="s">
        <v>25</v>
      </c>
      <c r="G14" s="7" t="s">
        <v>9</v>
      </c>
      <c r="H14" s="10" t="s">
        <v>103</v>
      </c>
    </row>
    <row r="15" spans="1:8" ht="28.5" x14ac:dyDescent="0.15">
      <c r="A15" s="5">
        <v>12</v>
      </c>
      <c r="B15" s="3">
        <v>36755</v>
      </c>
      <c r="C15" s="8" t="s">
        <v>46</v>
      </c>
      <c r="D15" s="19"/>
      <c r="E15" s="8" t="s">
        <v>25</v>
      </c>
      <c r="F15" s="8" t="s">
        <v>58</v>
      </c>
      <c r="G15" s="8" t="s">
        <v>50</v>
      </c>
      <c r="H15" s="10" t="s">
        <v>84</v>
      </c>
    </row>
    <row r="16" spans="1:8" ht="28.5" x14ac:dyDescent="0.15">
      <c r="A16" s="5">
        <v>13</v>
      </c>
      <c r="B16" s="1">
        <v>33356</v>
      </c>
      <c r="C16" s="7" t="s">
        <v>16</v>
      </c>
      <c r="D16" s="18">
        <f>COUNTIF($C$4:$C$44,C16)</f>
        <v>2</v>
      </c>
      <c r="E16" s="7" t="s">
        <v>17</v>
      </c>
      <c r="F16" s="7" t="s">
        <v>14</v>
      </c>
      <c r="G16" s="7" t="s">
        <v>18</v>
      </c>
      <c r="H16" s="16" t="s">
        <v>116</v>
      </c>
    </row>
    <row r="17" spans="1:8" ht="28.5" x14ac:dyDescent="0.15">
      <c r="A17" s="5">
        <v>14</v>
      </c>
      <c r="B17" s="3">
        <v>34926</v>
      </c>
      <c r="C17" s="8" t="s">
        <v>16</v>
      </c>
      <c r="D17" s="19"/>
      <c r="E17" s="8" t="s">
        <v>14</v>
      </c>
      <c r="F17" s="8" t="s">
        <v>42</v>
      </c>
      <c r="G17" s="8" t="s">
        <v>82</v>
      </c>
      <c r="H17" s="16" t="s">
        <v>100</v>
      </c>
    </row>
    <row r="18" spans="1:8" ht="28.5" x14ac:dyDescent="0.15">
      <c r="A18" s="5">
        <v>15</v>
      </c>
      <c r="B18" s="1">
        <v>37149</v>
      </c>
      <c r="C18" s="7" t="s">
        <v>35</v>
      </c>
      <c r="D18" s="18">
        <f>COUNTIF($C$4:$C$44,C18)</f>
        <v>2</v>
      </c>
      <c r="E18" s="7" t="s">
        <v>58</v>
      </c>
      <c r="F18" s="7" t="s">
        <v>48</v>
      </c>
      <c r="G18" s="7" t="s">
        <v>59</v>
      </c>
      <c r="H18" s="10" t="s">
        <v>105</v>
      </c>
    </row>
    <row r="19" spans="1:8" ht="28.5" x14ac:dyDescent="0.15">
      <c r="A19" s="5">
        <v>16</v>
      </c>
      <c r="B19" s="3">
        <v>38484</v>
      </c>
      <c r="C19" s="8" t="s">
        <v>35</v>
      </c>
      <c r="D19" s="19"/>
      <c r="E19" s="8" t="s">
        <v>25</v>
      </c>
      <c r="F19" s="8" t="s">
        <v>14</v>
      </c>
      <c r="G19" s="8" t="s">
        <v>50</v>
      </c>
      <c r="H19" s="10" t="s">
        <v>92</v>
      </c>
    </row>
    <row r="20" spans="1:8" ht="28.5" x14ac:dyDescent="0.15">
      <c r="A20" s="5">
        <v>17</v>
      </c>
      <c r="B20" s="1">
        <v>35224</v>
      </c>
      <c r="C20" s="7" t="s">
        <v>33</v>
      </c>
      <c r="D20" s="18">
        <f>COUNTIF($C$4:$C$44,C20)</f>
        <v>2</v>
      </c>
      <c r="E20" s="7" t="s">
        <v>8</v>
      </c>
      <c r="F20" s="7" t="s">
        <v>30</v>
      </c>
      <c r="G20" s="7" t="s">
        <v>36</v>
      </c>
      <c r="H20" s="9" t="s">
        <v>37</v>
      </c>
    </row>
    <row r="21" spans="1:8" ht="28.5" x14ac:dyDescent="0.15">
      <c r="A21" s="5">
        <v>18</v>
      </c>
      <c r="B21" s="1">
        <v>42923</v>
      </c>
      <c r="C21" s="7" t="s">
        <v>33</v>
      </c>
      <c r="D21" s="19"/>
      <c r="E21" s="7" t="s">
        <v>14</v>
      </c>
      <c r="F21" s="7" t="s">
        <v>42</v>
      </c>
      <c r="G21" s="7" t="s">
        <v>72</v>
      </c>
      <c r="H21" s="10" t="s">
        <v>112</v>
      </c>
    </row>
    <row r="22" spans="1:8" ht="28.5" x14ac:dyDescent="0.15">
      <c r="A22" s="5">
        <v>19</v>
      </c>
      <c r="B22" s="1">
        <v>42094</v>
      </c>
      <c r="C22" s="7" t="s">
        <v>70</v>
      </c>
      <c r="D22" s="18">
        <f>COUNTIF($C$4:$C$44,C22)</f>
        <v>2</v>
      </c>
      <c r="E22" s="7" t="s">
        <v>21</v>
      </c>
      <c r="F22" s="7" t="s">
        <v>25</v>
      </c>
      <c r="G22" s="7" t="s">
        <v>53</v>
      </c>
      <c r="H22" s="9" t="s">
        <v>71</v>
      </c>
    </row>
    <row r="23" spans="1:8" ht="28.5" x14ac:dyDescent="0.15">
      <c r="A23" s="5">
        <v>20</v>
      </c>
      <c r="B23" s="3">
        <v>42899</v>
      </c>
      <c r="C23" s="8" t="s">
        <v>70</v>
      </c>
      <c r="D23" s="19"/>
      <c r="E23" s="8" t="s">
        <v>30</v>
      </c>
      <c r="F23" s="8" t="s">
        <v>73</v>
      </c>
      <c r="G23" s="8" t="s">
        <v>31</v>
      </c>
      <c r="H23" s="10" t="s">
        <v>111</v>
      </c>
    </row>
    <row r="24" spans="1:8" ht="28.5" x14ac:dyDescent="0.15">
      <c r="A24" s="5">
        <v>21</v>
      </c>
      <c r="B24" s="1">
        <v>34911</v>
      </c>
      <c r="C24" s="7" t="s">
        <v>28</v>
      </c>
      <c r="D24" s="15">
        <f t="shared" ref="D24:D44" si="0">COUNTIF($C$4:$C$44,C24)</f>
        <v>1</v>
      </c>
      <c r="E24" s="7" t="s">
        <v>30</v>
      </c>
      <c r="F24" s="7" t="s">
        <v>25</v>
      </c>
      <c r="G24" s="7" t="s">
        <v>31</v>
      </c>
      <c r="H24" s="9" t="s">
        <v>32</v>
      </c>
    </row>
    <row r="25" spans="1:8" ht="28.5" x14ac:dyDescent="0.15">
      <c r="A25" s="5">
        <v>22</v>
      </c>
      <c r="B25" s="2">
        <v>33335</v>
      </c>
      <c r="C25" s="8" t="s">
        <v>80</v>
      </c>
      <c r="D25" s="15">
        <f t="shared" si="0"/>
        <v>1</v>
      </c>
      <c r="E25" s="8" t="s">
        <v>25</v>
      </c>
      <c r="F25" s="8" t="s">
        <v>21</v>
      </c>
      <c r="G25" s="8" t="s">
        <v>50</v>
      </c>
      <c r="H25" s="10" t="s">
        <v>81</v>
      </c>
    </row>
    <row r="26" spans="1:8" ht="28.5" x14ac:dyDescent="0.15">
      <c r="A26" s="5">
        <v>23</v>
      </c>
      <c r="B26" s="1">
        <v>42609</v>
      </c>
      <c r="C26" s="7" t="s">
        <v>34</v>
      </c>
      <c r="D26" s="15">
        <f t="shared" si="0"/>
        <v>1</v>
      </c>
      <c r="E26" s="7" t="s">
        <v>21</v>
      </c>
      <c r="F26" s="7" t="s">
        <v>8</v>
      </c>
      <c r="G26" s="7" t="s">
        <v>53</v>
      </c>
      <c r="H26" s="10" t="s">
        <v>110</v>
      </c>
    </row>
    <row r="27" spans="1:8" ht="28.5" x14ac:dyDescent="0.15">
      <c r="A27" s="5">
        <v>24</v>
      </c>
      <c r="B27" s="1">
        <v>33046</v>
      </c>
      <c r="C27" s="7" t="s">
        <v>5</v>
      </c>
      <c r="D27" s="15">
        <f t="shared" si="0"/>
        <v>1</v>
      </c>
      <c r="E27" s="7" t="s">
        <v>7</v>
      </c>
      <c r="F27" s="7" t="s">
        <v>8</v>
      </c>
      <c r="G27" s="7" t="s">
        <v>9</v>
      </c>
      <c r="H27" s="9" t="s">
        <v>10</v>
      </c>
    </row>
    <row r="28" spans="1:8" ht="28.5" x14ac:dyDescent="0.15">
      <c r="A28" s="5">
        <v>25</v>
      </c>
      <c r="B28" s="1">
        <v>35528</v>
      </c>
      <c r="C28" s="7" t="s">
        <v>38</v>
      </c>
      <c r="D28" s="15">
        <f t="shared" si="0"/>
        <v>1</v>
      </c>
      <c r="E28" s="7" t="s">
        <v>39</v>
      </c>
      <c r="F28" s="7" t="s">
        <v>14</v>
      </c>
      <c r="G28" s="7" t="s">
        <v>40</v>
      </c>
      <c r="H28" s="10" t="s">
        <v>101</v>
      </c>
    </row>
    <row r="29" spans="1:8" ht="28.5" x14ac:dyDescent="0.15">
      <c r="A29" s="5">
        <v>26</v>
      </c>
      <c r="B29" s="1">
        <v>44688</v>
      </c>
      <c r="C29" s="7" t="s">
        <v>77</v>
      </c>
      <c r="D29" s="15">
        <f t="shared" si="0"/>
        <v>1</v>
      </c>
      <c r="E29" s="7" t="s">
        <v>39</v>
      </c>
      <c r="F29" s="7" t="s">
        <v>13</v>
      </c>
      <c r="G29" s="7" t="s">
        <v>78</v>
      </c>
      <c r="H29" s="9" t="s">
        <v>79</v>
      </c>
    </row>
    <row r="30" spans="1:8" ht="28.5" x14ac:dyDescent="0.15">
      <c r="A30" s="5">
        <v>27</v>
      </c>
      <c r="B30" s="1">
        <v>35595</v>
      </c>
      <c r="C30" s="7" t="s">
        <v>12</v>
      </c>
      <c r="D30" s="15">
        <f t="shared" si="0"/>
        <v>1</v>
      </c>
      <c r="E30" s="7" t="s">
        <v>39</v>
      </c>
      <c r="F30" s="7" t="s">
        <v>13</v>
      </c>
      <c r="G30" s="7" t="s">
        <v>40</v>
      </c>
      <c r="H30" s="10" t="s">
        <v>102</v>
      </c>
    </row>
    <row r="31" spans="1:8" ht="28.5" x14ac:dyDescent="0.15">
      <c r="A31" s="5">
        <v>28</v>
      </c>
      <c r="B31" s="1">
        <v>33092</v>
      </c>
      <c r="C31" s="7" t="s">
        <v>11</v>
      </c>
      <c r="D31" s="15">
        <f t="shared" si="0"/>
        <v>1</v>
      </c>
      <c r="E31" s="7" t="s">
        <v>13</v>
      </c>
      <c r="F31" s="7" t="s">
        <v>14</v>
      </c>
      <c r="G31" s="7" t="s">
        <v>15</v>
      </c>
      <c r="H31" s="10" t="s">
        <v>99</v>
      </c>
    </row>
    <row r="32" spans="1:8" ht="28.5" x14ac:dyDescent="0.15">
      <c r="A32" s="5">
        <v>29</v>
      </c>
      <c r="B32" s="1">
        <v>37142</v>
      </c>
      <c r="C32" s="7" t="s">
        <v>55</v>
      </c>
      <c r="D32" s="15">
        <f t="shared" si="0"/>
        <v>1</v>
      </c>
      <c r="E32" s="7" t="s">
        <v>39</v>
      </c>
      <c r="F32" s="7" t="s">
        <v>14</v>
      </c>
      <c r="G32" s="7" t="s">
        <v>56</v>
      </c>
      <c r="H32" s="9" t="s">
        <v>57</v>
      </c>
    </row>
    <row r="33" spans="1:8" ht="28.5" x14ac:dyDescent="0.15">
      <c r="A33" s="5">
        <v>30</v>
      </c>
      <c r="B33" s="3">
        <v>38156</v>
      </c>
      <c r="C33" s="8" t="s">
        <v>51</v>
      </c>
      <c r="D33" s="15">
        <f t="shared" si="0"/>
        <v>1</v>
      </c>
      <c r="E33" s="8" t="s">
        <v>21</v>
      </c>
      <c r="F33" s="8" t="s">
        <v>48</v>
      </c>
      <c r="G33" s="8" t="s">
        <v>53</v>
      </c>
      <c r="H33" s="10" t="s">
        <v>85</v>
      </c>
    </row>
    <row r="34" spans="1:8" ht="28.5" x14ac:dyDescent="0.15">
      <c r="A34" s="5">
        <v>31</v>
      </c>
      <c r="B34" s="3">
        <v>44337</v>
      </c>
      <c r="C34" s="8" t="s">
        <v>52</v>
      </c>
      <c r="D34" s="15">
        <f t="shared" si="0"/>
        <v>1</v>
      </c>
      <c r="E34" s="8" t="s">
        <v>42</v>
      </c>
      <c r="F34" s="8" t="s">
        <v>73</v>
      </c>
      <c r="G34" s="8" t="s">
        <v>88</v>
      </c>
      <c r="H34" s="10" t="s">
        <v>89</v>
      </c>
    </row>
    <row r="35" spans="1:8" ht="28.5" x14ac:dyDescent="0.15">
      <c r="A35" s="5">
        <v>32</v>
      </c>
      <c r="B35" s="1">
        <v>35591</v>
      </c>
      <c r="C35" s="7" t="s">
        <v>41</v>
      </c>
      <c r="D35" s="15">
        <f t="shared" si="0"/>
        <v>1</v>
      </c>
      <c r="E35" s="7" t="s">
        <v>42</v>
      </c>
      <c r="F35" s="7" t="s">
        <v>43</v>
      </c>
      <c r="G35" s="7" t="s">
        <v>44</v>
      </c>
      <c r="H35" s="9" t="s">
        <v>45</v>
      </c>
    </row>
    <row r="36" spans="1:8" ht="28.5" x14ac:dyDescent="0.15">
      <c r="A36" s="5">
        <v>33</v>
      </c>
      <c r="B36" s="3">
        <v>36639</v>
      </c>
      <c r="C36" s="8" t="s">
        <v>47</v>
      </c>
      <c r="D36" s="15">
        <f t="shared" si="0"/>
        <v>1</v>
      </c>
      <c r="E36" s="8" t="s">
        <v>58</v>
      </c>
      <c r="F36" s="8" t="s">
        <v>30</v>
      </c>
      <c r="G36" s="8" t="s">
        <v>59</v>
      </c>
      <c r="H36" s="10" t="s">
        <v>83</v>
      </c>
    </row>
    <row r="37" spans="1:8" ht="28.5" x14ac:dyDescent="0.15">
      <c r="A37" s="5">
        <v>34</v>
      </c>
      <c r="B37" s="3">
        <v>37481</v>
      </c>
      <c r="C37" s="8" t="s">
        <v>49</v>
      </c>
      <c r="D37" s="15">
        <f t="shared" si="0"/>
        <v>1</v>
      </c>
      <c r="E37" s="8" t="s">
        <v>25</v>
      </c>
      <c r="F37" s="8" t="s">
        <v>30</v>
      </c>
      <c r="G37" s="8" t="s">
        <v>50</v>
      </c>
      <c r="H37" s="10" t="s">
        <v>106</v>
      </c>
    </row>
    <row r="38" spans="1:8" ht="28.5" x14ac:dyDescent="0.15">
      <c r="A38" s="5">
        <v>35</v>
      </c>
      <c r="B38" s="1">
        <v>41541</v>
      </c>
      <c r="C38" s="7" t="s">
        <v>20</v>
      </c>
      <c r="D38" s="15">
        <f t="shared" si="0"/>
        <v>1</v>
      </c>
      <c r="E38" s="7" t="s">
        <v>30</v>
      </c>
      <c r="F38" s="7" t="s">
        <v>25</v>
      </c>
      <c r="G38" s="7" t="s">
        <v>31</v>
      </c>
      <c r="H38" s="9" t="s">
        <v>69</v>
      </c>
    </row>
    <row r="39" spans="1:8" ht="28.5" x14ac:dyDescent="0.15">
      <c r="A39" s="5">
        <v>36</v>
      </c>
      <c r="B39" s="3">
        <v>44742</v>
      </c>
      <c r="C39" s="8" t="s">
        <v>65</v>
      </c>
      <c r="D39" s="15">
        <f t="shared" si="0"/>
        <v>1</v>
      </c>
      <c r="E39" s="8" t="s">
        <v>8</v>
      </c>
      <c r="F39" s="8" t="s">
        <v>30</v>
      </c>
      <c r="G39" s="8" t="s">
        <v>95</v>
      </c>
      <c r="H39" s="10" t="s">
        <v>96</v>
      </c>
    </row>
    <row r="40" spans="1:8" ht="28.5" x14ac:dyDescent="0.15">
      <c r="A40" s="5">
        <v>37</v>
      </c>
      <c r="B40" s="1">
        <v>39343</v>
      </c>
      <c r="C40" s="7" t="s">
        <v>61</v>
      </c>
      <c r="D40" s="15">
        <f t="shared" si="0"/>
        <v>1</v>
      </c>
      <c r="E40" s="7" t="s">
        <v>14</v>
      </c>
      <c r="F40" s="7" t="s">
        <v>39</v>
      </c>
      <c r="G40" s="7" t="s">
        <v>62</v>
      </c>
      <c r="H40" s="9" t="s">
        <v>63</v>
      </c>
    </row>
    <row r="41" spans="1:8" ht="28.5" x14ac:dyDescent="0.15">
      <c r="A41" s="5">
        <v>38</v>
      </c>
      <c r="B41" s="3">
        <v>40077</v>
      </c>
      <c r="C41" s="8" t="s">
        <v>86</v>
      </c>
      <c r="D41" s="15">
        <f t="shared" si="0"/>
        <v>1</v>
      </c>
      <c r="E41" s="8" t="s">
        <v>48</v>
      </c>
      <c r="F41" s="8" t="s">
        <v>58</v>
      </c>
      <c r="G41" s="8" t="s">
        <v>9</v>
      </c>
      <c r="H41" s="10" t="s">
        <v>109</v>
      </c>
    </row>
    <row r="42" spans="1:8" ht="28.5" x14ac:dyDescent="0.15">
      <c r="A42" s="5">
        <v>39</v>
      </c>
      <c r="B42" s="3">
        <v>34069</v>
      </c>
      <c r="C42" s="8" t="s">
        <v>90</v>
      </c>
      <c r="D42" s="15">
        <f t="shared" si="0"/>
        <v>1</v>
      </c>
      <c r="E42" s="8" t="s">
        <v>30</v>
      </c>
      <c r="F42" s="8" t="s">
        <v>8</v>
      </c>
      <c r="G42" s="8" t="s">
        <v>31</v>
      </c>
      <c r="H42" s="10" t="s">
        <v>91</v>
      </c>
    </row>
    <row r="43" spans="1:8" ht="28.5" x14ac:dyDescent="0.15">
      <c r="A43" s="5">
        <v>40</v>
      </c>
      <c r="B43" s="1">
        <v>44334</v>
      </c>
      <c r="C43" s="7" t="s">
        <v>76</v>
      </c>
      <c r="D43" s="15">
        <f t="shared" si="0"/>
        <v>1</v>
      </c>
      <c r="E43" s="7" t="s">
        <v>73</v>
      </c>
      <c r="F43" s="7" t="s">
        <v>13</v>
      </c>
      <c r="G43" s="7" t="s">
        <v>74</v>
      </c>
      <c r="H43" s="10" t="s">
        <v>113</v>
      </c>
    </row>
    <row r="44" spans="1:8" ht="28.5" x14ac:dyDescent="0.15">
      <c r="A44" s="5">
        <v>41</v>
      </c>
      <c r="B44" s="1">
        <v>40799</v>
      </c>
      <c r="C44" s="7" t="s">
        <v>64</v>
      </c>
      <c r="D44" s="15">
        <f t="shared" si="0"/>
        <v>1</v>
      </c>
      <c r="E44" s="7" t="s">
        <v>66</v>
      </c>
      <c r="F44" s="7" t="s">
        <v>39</v>
      </c>
      <c r="G44" s="7" t="s">
        <v>67</v>
      </c>
      <c r="H44" s="9" t="s">
        <v>68</v>
      </c>
    </row>
  </sheetData>
  <sheetProtection algorithmName="SHA-512" hashValue="kp83XBRs3Jek5FwucsQzXIIX1nupTUaZSoQzIxKay64qXB51vaLfXR5zJmYZBikpRPyKOwKElkhwZRG703BvKA==" saltValue="VtZG6AK1v63//UsCKj7Yhg==" spinCount="100000" sheet="1" objects="1" scenarios="1" selectLockedCells="1" selectUnlockedCells="1"/>
  <sortState xmlns:xlrd2="http://schemas.microsoft.com/office/spreadsheetml/2017/richdata2" ref="B4:H44">
    <sortCondition descending="1" ref="D4:D44"/>
    <sortCondition ref="C4:C44"/>
    <sortCondition ref="B4:B44"/>
  </sortState>
  <mergeCells count="12">
    <mergeCell ref="A1:H1"/>
    <mergeCell ref="A2:H2"/>
    <mergeCell ref="D4:D5"/>
    <mergeCell ref="D6:D7"/>
    <mergeCell ref="D8:D9"/>
    <mergeCell ref="D10:D11"/>
    <mergeCell ref="D22:D23"/>
    <mergeCell ref="D12:D13"/>
    <mergeCell ref="D14:D15"/>
    <mergeCell ref="D16:D17"/>
    <mergeCell ref="D18:D19"/>
    <mergeCell ref="D20:D21"/>
  </mergeCells>
  <phoneticPr fontId="5"/>
  <conditionalFormatting sqref="A4:H4 A5:C5 E5:H5 A6:H6 A7:C7 E7:H7 A8:H8 A9:C9 E9:H9 A10:H10 A11:C11 E11:H11 A12:H12 A13:C13 E13:H13 A14:H14 A15:C15 E15:H15 A16:H16 A17:C17 E17:H17 A18:H18 A19:C19 E19:H19 A20:H20 A21:C21 E21:H21 A22:H22 A23:C23 E23:H23 A24:H44">
    <cfRule type="expression" dxfId="5" priority="1">
      <formula>$C4=$C$24</formula>
    </cfRule>
    <cfRule type="expression" dxfId="4" priority="2">
      <formula>$C4=$C$20</formula>
    </cfRule>
    <cfRule type="expression" dxfId="3" priority="3">
      <formula>$C4=$C$16</formula>
    </cfRule>
    <cfRule type="expression" dxfId="2" priority="4">
      <formula>$C4=$C$12</formula>
    </cfRule>
    <cfRule type="expression" dxfId="1" priority="5">
      <formula>$C4=$C$8</formula>
    </cfRule>
    <cfRule type="expression" dxfId="0" priority="6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球審別、2000～3000投球回</vt:lpstr>
      <vt:lpstr>'球審別、2000～3000投球回'!Print_Titles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2022-11-29T04:02:10Z</cp:lastPrinted>
  <dcterms:created xsi:type="dcterms:W3CDTF">2022-11-10T14:26:53Z</dcterms:created>
  <dcterms:modified xsi:type="dcterms:W3CDTF">2023-06-16T02:37:03Z</dcterms:modified>
</cp:coreProperties>
</file>