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4敷田直人\"/>
    </mc:Choice>
  </mc:AlternateContent>
  <xr:revisionPtr revIDLastSave="0" documentId="13_ncr:1_{61CEC383-946C-45DE-89E7-3AB4E674C706}" xr6:coauthVersionLast="47" xr6:coauthVersionMax="47" xr10:uidLastSave="{00000000-0000-0000-0000-000000000000}"/>
  <bookViews>
    <workbookView xWindow="-120" yWindow="-120" windowWidth="29040" windowHeight="15840" tabRatio="660" xr2:uid="{49AE1F82-3732-4EB6-B26F-C9A1FC8B9614}"/>
  </bookViews>
  <sheets>
    <sheet name="敷田直人" sheetId="41" r:id="rId1"/>
  </sheets>
  <definedNames>
    <definedName name="_xlnm.Print_Titles" localSheetId="0">敷田直人!$2:$3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41" l="1"/>
  <c r="H38" i="41"/>
  <c r="F38" i="41"/>
  <c r="E38" i="41"/>
  <c r="D38" i="41"/>
  <c r="C38" i="41"/>
  <c r="J38" i="41"/>
  <c r="J37" i="41"/>
  <c r="B37" i="41"/>
  <c r="B20" i="41"/>
  <c r="J36" i="41"/>
  <c r="G38" i="41"/>
  <c r="B36" i="41"/>
  <c r="J35" i="41"/>
  <c r="B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19" i="41"/>
  <c r="B18" i="41"/>
  <c r="B17" i="41"/>
  <c r="B16" i="41"/>
  <c r="B15" i="41"/>
  <c r="B38" i="41" l="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<sst xmlns="http://schemas.openxmlformats.org/spreadsheetml/2006/main" count="14" uniqueCount="13">
  <si>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</si>
  <si>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</si>
  <si>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</si>
  <si>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</si>
  <si>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</si>
  <si>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</si>
  <si>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</si>
  <si>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</si>
  <si>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</si>
  <si>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</si>
  <si>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敷田直人審判員
位置別出場回数、投球数合計、1試合あたり投球数</t>
    <rPh sb="0" eb="4">
      <t>シキタ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</si>
  <si>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２００６年1試合不足チェック　72試合が正解</t>
    <rPh sb="4" eb="5">
      <t>ネン</t>
    </rPh>
    <rPh sb="6" eb="8">
      <t>シアイ</t>
    </rPh>
    <rPh sb="8" eb="10">
      <t>フソク</t>
    </rPh>
    <rPh sb="17" eb="19">
      <t>シアイ</t>
    </rPh>
    <rPh sb="20" eb="22">
      <t>セイカイ</t>
    </rPh>
    <phoneticPr fontId="1"/>
  </si>
  <si>
    <t xml:space="preserve">●年度別の球審、一塁、二塁、三塁、レフト、ライトの出場試合数＆年度別投球数と1試合あたり投球数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</si>
</sst>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9"/>
  <sheetViews>
    <sheetView tabSelected="1" workbookViewId="0">
      <selection activeCell="I38" sqref="I3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8</v>
      </c>
      <c r="H3" s="2" t="s">
        <v>7</v>
      </c>
      <c r="I3" s="3" t="s">
        <v>5</v>
      </c>
      <c r="J3" s="3" t="s">
        <v>6</v>
      </c>
    </row>
    <row r="4" spans="1:10" ht="18" customHeight="1">
      <c r="A4" s="5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5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5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5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5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5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5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5">
        <v>1997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8" customHeight="1">
      <c r="A12" s="5">
        <v>1998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8" customHeight="1">
      <c r="A13" s="5">
        <v>1999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8" customHeight="1">
      <c r="A14" s="5">
        <v>2000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8" customHeight="1">
      <c r="A15" s="5">
        <v>2001</v>
      </c>
      <c r="B15" s="6">
        <f>C15+D15+E15+F15+G15+H15</f>
        <v>14</v>
      </c>
      <c r="C15" s="6"/>
      <c r="D15" s="6">
        <v>6</v>
      </c>
      <c r="E15" s="6">
        <v>7</v>
      </c>
      <c r="F15" s="6">
        <v>1</v>
      </c>
      <c r="G15" s="6"/>
      <c r="H15" s="6"/>
      <c r="I15" s="6"/>
      <c r="J15" s="6"/>
    </row>
    <row r="16" spans="1:10" ht="18" customHeight="1">
      <c r="A16" s="5">
        <v>2002</v>
      </c>
      <c r="B16" s="6">
        <f t="shared" ref="B16:B38" si="0">C16+D16+E16+F16+G16+H16</f>
        <v>42</v>
      </c>
      <c r="C16" s="6">
        <v>10</v>
      </c>
      <c r="D16" s="6">
        <v>9</v>
      </c>
      <c r="E16" s="6">
        <v>12</v>
      </c>
      <c r="F16" s="6">
        <v>11</v>
      </c>
      <c r="G16" s="6"/>
      <c r="H16" s="6"/>
      <c r="I16" s="6">
        <v>3081</v>
      </c>
      <c r="J16" s="6">
        <f>I16/C16</f>
        <v>308.10000000000002</v>
      </c>
    </row>
    <row r="17" spans="1:12" ht="18" customHeight="1">
      <c r="A17" s="5">
        <v>2003</v>
      </c>
      <c r="B17" s="6">
        <f t="shared" si="0"/>
        <v>33</v>
      </c>
      <c r="C17" s="6">
        <v>13</v>
      </c>
      <c r="D17" s="6">
        <v>8</v>
      </c>
      <c r="E17" s="6">
        <v>3</v>
      </c>
      <c r="F17" s="6">
        <v>9</v>
      </c>
      <c r="G17" s="6"/>
      <c r="H17" s="6"/>
      <c r="I17" s="6">
        <v>3736</v>
      </c>
      <c r="J17" s="6">
        <f t="shared" ref="J17:J38" si="1">I17/C17</f>
        <v>287.38461538461536</v>
      </c>
    </row>
    <row r="18" spans="1:12" ht="18" customHeight="1">
      <c r="A18" s="5">
        <v>2004</v>
      </c>
      <c r="B18" s="6">
        <f t="shared" si="0"/>
        <v>56</v>
      </c>
      <c r="C18" s="6">
        <v>14</v>
      </c>
      <c r="D18" s="6">
        <v>15</v>
      </c>
      <c r="E18" s="6">
        <v>14</v>
      </c>
      <c r="F18" s="6">
        <v>13</v>
      </c>
      <c r="G18" s="6"/>
      <c r="H18" s="6"/>
      <c r="I18" s="6">
        <v>4108</v>
      </c>
      <c r="J18" s="6">
        <f t="shared" si="1"/>
        <v>293.42857142857144</v>
      </c>
    </row>
    <row r="19" spans="1:12" ht="18" customHeight="1">
      <c r="A19" s="5">
        <v>2005</v>
      </c>
      <c r="B19" s="6">
        <f t="shared" si="0"/>
        <v>68</v>
      </c>
      <c r="C19" s="6">
        <v>17</v>
      </c>
      <c r="D19" s="6">
        <v>17</v>
      </c>
      <c r="E19" s="6">
        <v>16</v>
      </c>
      <c r="F19" s="6">
        <v>18</v>
      </c>
      <c r="G19" s="6"/>
      <c r="H19" s="6"/>
      <c r="I19" s="6">
        <v>4738</v>
      </c>
      <c r="J19" s="6">
        <f t="shared" si="1"/>
        <v>278.70588235294116</v>
      </c>
    </row>
    <row r="20" spans="1:12" ht="18" customHeight="1">
      <c r="A20" s="5">
        <v>2006</v>
      </c>
      <c r="B20" s="6">
        <f t="shared" si="0"/>
        <v>71</v>
      </c>
      <c r="C20" s="6">
        <v>18</v>
      </c>
      <c r="D20" s="6">
        <v>19</v>
      </c>
      <c r="E20" s="6">
        <v>17</v>
      </c>
      <c r="F20" s="6">
        <v>16</v>
      </c>
      <c r="G20" s="6">
        <v>1</v>
      </c>
      <c r="H20" s="6"/>
      <c r="I20" s="6">
        <v>5147</v>
      </c>
      <c r="J20" s="6">
        <f t="shared" si="1"/>
        <v>285.94444444444446</v>
      </c>
    </row>
    <row r="21" spans="1:12" ht="18" customHeight="1">
      <c r="A21" s="5">
        <v>2007</v>
      </c>
      <c r="B21" s="6">
        <f t="shared" si="0"/>
        <v>67</v>
      </c>
      <c r="C21" s="6">
        <v>18</v>
      </c>
      <c r="D21" s="6">
        <v>17</v>
      </c>
      <c r="E21" s="6">
        <v>17</v>
      </c>
      <c r="F21" s="6">
        <v>15</v>
      </c>
      <c r="G21" s="7"/>
      <c r="H21" s="6"/>
      <c r="I21" s="6">
        <v>5084</v>
      </c>
      <c r="J21" s="6">
        <f t="shared" si="1"/>
        <v>282.44444444444446</v>
      </c>
      <c r="L21" s="8"/>
    </row>
    <row r="22" spans="1:12" ht="18" customHeight="1">
      <c r="A22" s="5">
        <v>2008</v>
      </c>
      <c r="B22" s="6">
        <f t="shared" si="0"/>
        <v>75</v>
      </c>
      <c r="C22" s="6">
        <v>19</v>
      </c>
      <c r="D22" s="6">
        <v>17</v>
      </c>
      <c r="E22" s="6">
        <v>17</v>
      </c>
      <c r="F22" s="6">
        <v>21</v>
      </c>
      <c r="G22" s="6">
        <v>1</v>
      </c>
      <c r="H22" s="6"/>
      <c r="I22" s="6">
        <v>5378</v>
      </c>
      <c r="J22" s="6">
        <f t="shared" si="1"/>
        <v>283.05263157894734</v>
      </c>
    </row>
    <row r="23" spans="1:12" ht="18" customHeight="1">
      <c r="A23" s="5">
        <v>2009</v>
      </c>
      <c r="B23" s="6">
        <f t="shared" si="0"/>
        <v>75</v>
      </c>
      <c r="C23" s="6">
        <v>18</v>
      </c>
      <c r="D23" s="6">
        <v>22</v>
      </c>
      <c r="E23" s="6">
        <v>18</v>
      </c>
      <c r="F23" s="6">
        <v>17</v>
      </c>
      <c r="G23" s="7"/>
      <c r="H23" s="6"/>
      <c r="I23" s="6">
        <v>5439</v>
      </c>
      <c r="J23" s="6">
        <f t="shared" si="1"/>
        <v>302.16666666666669</v>
      </c>
    </row>
    <row r="24" spans="1:12" ht="18" customHeight="1">
      <c r="A24" s="5">
        <v>2010</v>
      </c>
      <c r="B24" s="6">
        <f t="shared" si="0"/>
        <v>73</v>
      </c>
      <c r="C24" s="6">
        <v>19</v>
      </c>
      <c r="D24" s="6">
        <v>18</v>
      </c>
      <c r="E24" s="6">
        <v>15</v>
      </c>
      <c r="F24" s="6">
        <v>21</v>
      </c>
      <c r="G24" s="7"/>
      <c r="H24" s="6"/>
      <c r="I24" s="6">
        <v>5839</v>
      </c>
      <c r="J24" s="6">
        <f t="shared" si="1"/>
        <v>307.31578947368422</v>
      </c>
    </row>
    <row r="25" spans="1:12" ht="18" customHeight="1">
      <c r="A25" s="5">
        <v>2011</v>
      </c>
      <c r="B25" s="6">
        <f t="shared" si="0"/>
        <v>87</v>
      </c>
      <c r="C25" s="6">
        <v>23</v>
      </c>
      <c r="D25" s="6">
        <v>21</v>
      </c>
      <c r="E25" s="6">
        <v>20</v>
      </c>
      <c r="F25" s="6">
        <v>22</v>
      </c>
      <c r="G25" s="6">
        <v>1</v>
      </c>
      <c r="H25" s="6"/>
      <c r="I25" s="6">
        <v>6499</v>
      </c>
      <c r="J25" s="6">
        <f t="shared" si="1"/>
        <v>282.56521739130437</v>
      </c>
    </row>
    <row r="26" spans="1:12" ht="18" customHeight="1">
      <c r="A26" s="5">
        <v>2012</v>
      </c>
      <c r="B26" s="6">
        <f t="shared" si="0"/>
        <v>85</v>
      </c>
      <c r="C26" s="6">
        <v>20</v>
      </c>
      <c r="D26" s="6">
        <v>22</v>
      </c>
      <c r="E26" s="6">
        <v>22</v>
      </c>
      <c r="F26" s="6">
        <v>20</v>
      </c>
      <c r="G26" s="7"/>
      <c r="H26" s="6">
        <v>1</v>
      </c>
      <c r="I26" s="6">
        <v>5835</v>
      </c>
      <c r="J26" s="6">
        <f t="shared" si="1"/>
        <v>291.75</v>
      </c>
    </row>
    <row r="27" spans="1:12" ht="18" customHeight="1">
      <c r="A27" s="5">
        <v>2013</v>
      </c>
      <c r="B27" s="6">
        <f t="shared" si="0"/>
        <v>85</v>
      </c>
      <c r="C27" s="6">
        <v>22</v>
      </c>
      <c r="D27" s="6">
        <v>21</v>
      </c>
      <c r="E27" s="6">
        <v>20</v>
      </c>
      <c r="F27" s="6">
        <v>21</v>
      </c>
      <c r="G27" s="7"/>
      <c r="H27" s="6">
        <v>1</v>
      </c>
      <c r="I27" s="6">
        <v>6463</v>
      </c>
      <c r="J27" s="6">
        <f t="shared" si="1"/>
        <v>293.77272727272725</v>
      </c>
    </row>
    <row r="28" spans="1:12" ht="18" customHeight="1">
      <c r="A28" s="5">
        <v>2014</v>
      </c>
      <c r="B28" s="6">
        <f t="shared" si="0"/>
        <v>94</v>
      </c>
      <c r="C28" s="6">
        <v>23</v>
      </c>
      <c r="D28" s="6">
        <v>23</v>
      </c>
      <c r="E28" s="6">
        <v>23</v>
      </c>
      <c r="F28" s="6">
        <v>23</v>
      </c>
      <c r="G28" s="6"/>
      <c r="H28" s="6">
        <v>2</v>
      </c>
      <c r="I28" s="6">
        <v>7139</v>
      </c>
      <c r="J28" s="6">
        <f t="shared" si="1"/>
        <v>310.39130434782606</v>
      </c>
    </row>
    <row r="29" spans="1:12" ht="18" customHeight="1">
      <c r="A29" s="5">
        <v>2015</v>
      </c>
      <c r="B29" s="6">
        <f t="shared" si="0"/>
        <v>89</v>
      </c>
      <c r="C29" s="6">
        <v>21</v>
      </c>
      <c r="D29" s="6">
        <v>24</v>
      </c>
      <c r="E29" s="6">
        <v>21</v>
      </c>
      <c r="F29" s="6">
        <v>22</v>
      </c>
      <c r="G29" s="6"/>
      <c r="H29" s="6">
        <v>1</v>
      </c>
      <c r="I29" s="6">
        <v>6102</v>
      </c>
      <c r="J29" s="6">
        <f t="shared" si="1"/>
        <v>290.57142857142856</v>
      </c>
    </row>
    <row r="30" spans="1:12" ht="18" customHeight="1">
      <c r="A30" s="5">
        <v>2016</v>
      </c>
      <c r="B30" s="6">
        <f t="shared" si="0"/>
        <v>92</v>
      </c>
      <c r="C30" s="6">
        <v>23</v>
      </c>
      <c r="D30" s="6">
        <v>22</v>
      </c>
      <c r="E30" s="6">
        <v>23</v>
      </c>
      <c r="F30" s="6">
        <v>23</v>
      </c>
      <c r="G30" s="6"/>
      <c r="H30" s="6">
        <v>1</v>
      </c>
      <c r="I30" s="6">
        <v>6478</v>
      </c>
      <c r="J30" s="6">
        <f t="shared" si="1"/>
        <v>281.6521739130435</v>
      </c>
    </row>
    <row r="31" spans="1:12" ht="18" customHeight="1">
      <c r="A31" s="5">
        <v>2017</v>
      </c>
      <c r="B31" s="6">
        <f t="shared" si="0"/>
        <v>96</v>
      </c>
      <c r="C31" s="6">
        <v>23</v>
      </c>
      <c r="D31" s="6">
        <v>24</v>
      </c>
      <c r="E31" s="6">
        <v>23</v>
      </c>
      <c r="F31" s="6">
        <v>25</v>
      </c>
      <c r="G31" s="6">
        <v>1</v>
      </c>
      <c r="H31" s="7"/>
      <c r="I31" s="6">
        <v>6986</v>
      </c>
      <c r="J31" s="6">
        <f t="shared" si="1"/>
        <v>303.73913043478262</v>
      </c>
    </row>
    <row r="32" spans="1:12" ht="18" customHeight="1">
      <c r="A32" s="5">
        <v>2018</v>
      </c>
      <c r="B32" s="6">
        <f t="shared" si="0"/>
        <v>93</v>
      </c>
      <c r="C32" s="6">
        <v>24</v>
      </c>
      <c r="D32" s="6">
        <v>20</v>
      </c>
      <c r="E32" s="6">
        <v>23</v>
      </c>
      <c r="F32" s="6">
        <v>25</v>
      </c>
      <c r="G32" s="6"/>
      <c r="H32" s="6">
        <v>1</v>
      </c>
      <c r="I32" s="6">
        <v>6802</v>
      </c>
      <c r="J32" s="6">
        <f t="shared" si="1"/>
        <v>283.41666666666669</v>
      </c>
    </row>
    <row r="33" spans="1:10" ht="18" customHeight="1">
      <c r="A33" s="5">
        <v>2019</v>
      </c>
      <c r="B33" s="6">
        <f t="shared" si="0"/>
        <v>100</v>
      </c>
      <c r="C33" s="6">
        <v>25</v>
      </c>
      <c r="D33" s="6">
        <v>25</v>
      </c>
      <c r="E33" s="6">
        <v>24</v>
      </c>
      <c r="F33" s="6">
        <v>25</v>
      </c>
      <c r="G33" s="6"/>
      <c r="H33" s="6">
        <v>1</v>
      </c>
      <c r="I33" s="6">
        <v>7866</v>
      </c>
      <c r="J33" s="6">
        <f t="shared" si="1"/>
        <v>314.64</v>
      </c>
    </row>
    <row r="34" spans="1:10" ht="18" customHeight="1">
      <c r="A34" s="5">
        <v>2020</v>
      </c>
      <c r="B34" s="6">
        <f t="shared" si="0"/>
        <v>84</v>
      </c>
      <c r="C34" s="6">
        <v>21</v>
      </c>
      <c r="D34" s="6">
        <v>20</v>
      </c>
      <c r="E34" s="6">
        <v>20</v>
      </c>
      <c r="F34" s="6">
        <v>22</v>
      </c>
      <c r="G34" s="6"/>
      <c r="H34" s="6">
        <v>1</v>
      </c>
      <c r="I34" s="6">
        <v>6352</v>
      </c>
      <c r="J34" s="6">
        <f t="shared" si="1"/>
        <v>302.47619047619048</v>
      </c>
    </row>
    <row r="35" spans="1:10" ht="18" customHeight="1">
      <c r="A35" s="5">
        <v>2021</v>
      </c>
      <c r="B35" s="6">
        <f t="shared" si="0"/>
        <v>91</v>
      </c>
      <c r="C35" s="6">
        <v>23</v>
      </c>
      <c r="D35" s="6">
        <v>25</v>
      </c>
      <c r="E35" s="6">
        <v>21</v>
      </c>
      <c r="F35" s="6">
        <v>21</v>
      </c>
      <c r="G35" s="6">
        <v>1</v>
      </c>
      <c r="H35" s="6"/>
      <c r="I35" s="6">
        <v>6723</v>
      </c>
      <c r="J35" s="6">
        <f t="shared" si="1"/>
        <v>292.30434782608694</v>
      </c>
    </row>
    <row r="36" spans="1:10" ht="18" customHeight="1">
      <c r="A36" s="5">
        <v>2022</v>
      </c>
      <c r="B36" s="6">
        <f t="shared" si="0"/>
        <v>96</v>
      </c>
      <c r="C36" s="6">
        <v>23</v>
      </c>
      <c r="D36" s="6">
        <v>25</v>
      </c>
      <c r="E36" s="6">
        <v>23</v>
      </c>
      <c r="F36" s="6">
        <v>24</v>
      </c>
      <c r="G36" s="6">
        <v>1</v>
      </c>
      <c r="H36" s="6"/>
      <c r="I36" s="6">
        <v>6627</v>
      </c>
      <c r="J36" s="6">
        <f t="shared" si="1"/>
        <v>288.13043478260869</v>
      </c>
    </row>
    <row r="37" spans="1:10" ht="18" customHeight="1">
      <c r="A37" s="5">
        <v>2023</v>
      </c>
      <c r="B37" s="6">
        <f t="shared" si="0"/>
        <v>103</v>
      </c>
      <c r="C37" s="6">
        <v>25</v>
      </c>
      <c r="D37" s="6">
        <v>25</v>
      </c>
      <c r="E37" s="6">
        <v>25</v>
      </c>
      <c r="F37" s="6">
        <v>26</v>
      </c>
      <c r="G37" s="6">
        <v>1</v>
      </c>
      <c r="H37" s="6">
        <v>1</v>
      </c>
      <c r="I37" s="6">
        <v>7173</v>
      </c>
      <c r="J37" s="6">
        <f t="shared" si="1"/>
        <v>286.92</v>
      </c>
    </row>
    <row r="38" spans="1:10" ht="18" customHeight="1">
      <c r="A38" s="5" t="s">
        <v>1</v>
      </c>
      <c r="B38" s="6">
        <f t="shared" si="0"/>
        <v>1768</v>
      </c>
      <c r="C38" s="6">
        <f>SUM(C4:C37)</f>
        <v>442</v>
      </c>
      <c r="D38" s="6">
        <f>SUM(D4:D37)</f>
        <v>445</v>
      </c>
      <c r="E38" s="6">
        <f>SUM(E4:E37)</f>
        <v>424</v>
      </c>
      <c r="F38" s="6">
        <f>SUM(F4:F37)</f>
        <v>441</v>
      </c>
      <c r="G38" s="6">
        <f t="shared" ref="G38" si="2">SUM(G4:G36)</f>
        <v>6</v>
      </c>
      <c r="H38" s="6">
        <f>SUM(H4:H37)</f>
        <v>10</v>
      </c>
      <c r="I38" s="6">
        <f>SUM(I4:I37)</f>
        <v>129595</v>
      </c>
      <c r="J38" s="6">
        <f t="shared" si="1"/>
        <v>293.20135746606337</v>
      </c>
    </row>
    <row r="39" spans="1:10" ht="15.95" customHeight="1">
      <c r="A39" s="11" t="s">
        <v>11</v>
      </c>
      <c r="B39" s="11"/>
      <c r="C39" s="11"/>
      <c r="D39" s="11"/>
    </row>
  </sheetData>
  <sheetProtection algorithmName="SHA-512" hashValue="W6LXYpoyjQzN84K+COT/RU6xyj4+eZDULlR5bfOYRWrQk8ObwW55YzC7MVp+CY5WHElxQQ1CqFRbYLvqSV8mcQ==" saltValue="5oKXtlZMExi44L0KXBVhMw==" spinCount="100000" sheet="1" selectLockedCells="1" selectUnlockedCells="1"/>
  <mergeCells count="3">
    <mergeCell ref="A2:J2"/>
    <mergeCell ref="A39:D39"/>
    <mergeCell ref="A1:J1"/>
  </mergeCells>
  <phoneticPr fontId="1"/>
  <conditionalFormatting sqref="A4:J38">
    <cfRule type="expression" dxfId="0" priority="2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ignoredErrors>
    <ignoredError sqref="C16:C31 E15:E20 F15:F34 H26:H30 H32:H33 I16:I34 E22:E34 C33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敷田直人</vt:lpstr>
      <vt:lpstr>敷田直人!Print_Titles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2022-11-24T02:25:24Z</cp:lastPrinted>
  <dcterms:created xsi:type="dcterms:W3CDTF">2021-07-05T00:24:34Z</dcterms:created>
  <dcterms:modified xsi:type="dcterms:W3CDTF">2024-02-09T13:37:53Z</dcterms:modified>
</cp:coreProperties>
</file>