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45鈴木宏基\"/>
    </mc:Choice>
  </mc:AlternateContent>
  <xr:revisionPtr revIDLastSave="0" documentId="13_ncr:1_{88CE5755-4A61-4473-A419-B983A74D7CBA}" xr6:coauthVersionLast="47" xr6:coauthVersionMax="47" xr10:uidLastSave="{00000000-0000-0000-0000-000000000000}"/>
  <bookViews>
    <workbookView xWindow="0" yWindow="210" windowWidth="28800" windowHeight="15390" xr2:uid="{7BAA7DB5-1D70-4C7C-867A-3FB948EFFFA8}"/>
  </bookViews>
  <sheets>
    <sheet name="鈴木宏基23" sheetId="42" r:id="rId1"/>
  </sheets>
  <definedNames>
    <definedName name="_xlnm._FilterDatabase" localSheetId="0" hidden="1">鈴木宏基23!$A$5:$P$5</definedName>
    <definedName name="_xlnm.Print_Titles" localSheetId="0">鈴木宏基23!$2:$5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2" l="1"/>
  <c r="G4" i="42"/>
  <c r="F4" i="42"/>
  <c r="E4" i="42"/>
  <c r="D4" i="42"/>
  <c r="C4" i="42"/>
  <c r="P4" i="42" l="1"/>
  <c r="O4" i="42"/>
  <c r="O3" i="42" l="1"/>
  <c r="P3" i="42"/>
</calcChain>
</file>

<file path=xl/sharedStrings.xml><?xml version="1.0" encoding="utf-8"?>
<sst xmlns="http://schemas.openxmlformats.org/spreadsheetml/2006/main" count="161" uniqueCount="62">
  <si>
    <t>試合数</t>
    <rPh sb="0" eb="2">
      <t>シアイ</t>
    </rPh>
    <rPh sb="2" eb="3">
      <t>スウ</t>
    </rPh>
    <phoneticPr fontId="1"/>
  </si>
  <si>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</si>
  <si>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</si>
  <si>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</si>
  <si>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</si>
  <si>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</si>
  <si>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</si>
  <si>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</si>
  <si>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</si>
  <si>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</si>
  <si>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</si>
  <si>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時間</t>
  </si>
  <si>
    <t>分</t>
  </si>
  <si>
    <t>特記事項</t>
  </si>
  <si>
    <t xml:space="preserve">球数 </t>
  </si>
  <si>
    <t>投手数</t>
    <rPh sb="0" eb="2">
      <t>トウシュ</t>
    </rPh>
    <rPh sb="2" eb="3">
      <t>スウ</t>
    </rPh>
    <phoneticPr fontId="1"/>
  </si>
  <si>
    <t>1試合平均投球数</t>
    <rPh sb="1" eb="3">
      <t>シアイ</t>
    </rPh>
    <rPh sb="3" eb="5">
      <t>ヘイキン</t>
    </rPh>
    <rPh sb="5" eb="8">
      <t>トウキュウスウ</t>
    </rPh>
    <phoneticPr fontId="1"/>
  </si>
  <si>
    <t>出場回数</t>
    <rPh sb="0" eb="2">
      <t>シュツジョウ</t>
    </rPh>
    <rPh sb="2" eb="4">
      <t>カイスウ</t>
    </rPh>
    <phoneticPr fontId="1"/>
  </si>
  <si>
    <t>総投球数</t>
    <rPh sb="0" eb="1">
      <t>ソウ</t>
    </rPh>
    <rPh sb="1" eb="4">
      <t>トウキュウスウ</t>
    </rPh>
    <phoneticPr fontId="1"/>
  </si>
  <si>
    <t>●初出場から2023年までの全試合の球審数、一塁塁審数、二塁塁審数、三塁塁審数、右翼・左翼数、試合時間、球数、登板投手数、特記事項を一覧表にしました</t>
    <rPh sb="1" eb="4">
      <t>ハツシュツジョウ</t>
    </rPh>
    <rPh sb="10" eb="11">
      <t>ネン</t>
    </rPh>
    <rPh sb="14" eb="17">
      <t>ゼンシアイ</t>
    </rPh>
    <rPh sb="18" eb="21">
      <t>キュウシンスウ</t>
    </rPh>
    <rPh sb="22" eb="27">
      <t>イチルイルイシンスウ</t>
    </rPh>
    <rPh sb="28" eb="30">
      <t>ニルイ</t>
    </rPh>
    <rPh sb="30" eb="33">
      <t>ルイシンスウ</t>
    </rPh>
    <rPh sb="34" eb="36">
      <t>サンルイ</t>
    </rPh>
    <rPh sb="36" eb="39">
      <t>ルイシンスウ</t>
    </rPh>
    <rPh sb="40" eb="42">
      <t>ウヨク</t>
    </rPh>
    <rPh sb="43" eb="45">
      <t>サヨク</t>
    </rPh>
    <rPh sb="45" eb="46">
      <t>スウ</t>
    </rPh>
    <rPh sb="47" eb="49">
      <t>シアイ</t>
    </rPh>
    <rPh sb="49" eb="51">
      <t>ジカン</t>
    </rPh>
    <rPh sb="52" eb="54">
      <t>タマカズ</t>
    </rPh>
    <rPh sb="55" eb="57">
      <t>トウバン</t>
    </rPh>
    <rPh sb="57" eb="59">
      <t>トウシュ</t>
    </rPh>
    <rPh sb="59" eb="60">
      <t>スウ</t>
    </rPh>
    <rPh sb="61" eb="63">
      <t>トッキ</t>
    </rPh>
    <rPh sb="63" eb="65">
      <t>ジコウ</t>
    </rPh>
    <rPh sb="66" eb="68">
      <t>イチラン</t>
    </rPh>
    <rPh sb="68" eb="69">
      <t>ヒョウ</t>
    </rPh>
    <phoneticPr fontId="2"/>
  </si>
  <si>
    <r>
      <rPr>
        <b/>
        <sz val="20"/>
        <color rgb="FF0033CC"/>
        <rFont val="ＭＳ Ｐゴシック"/>
        <family val="3"/>
        <charset val="128"/>
      </rPr>
      <t>鈴木宏基審判員全試合出場記録(初出場～2023年)</t>
    </r>
    <r>
      <rPr>
        <sz val="12"/>
        <rFont val="ＭＳ Ｐゴシック"/>
        <family val="3"/>
        <charset val="128"/>
      </rPr>
      <t>但し、アジアシリーズを除く</t>
    </r>
    <rPh sb="0" eb="4">
      <t>スズキ</t>
    </rPh>
    <rPh sb="4" eb="6">
      <t>シンパン</t>
    </rPh>
    <rPh sb="6" eb="7">
      <t>イン</t>
    </rPh>
    <rPh sb="7" eb="8">
      <t>ゼン</t>
    </rPh>
    <rPh sb="8" eb="10">
      <t>シアイ</t>
    </rPh>
    <rPh sb="10" eb="12">
      <t>シュツジョウ</t>
    </rPh>
    <rPh sb="12" eb="14">
      <t>キロク</t>
    </rPh>
    <rPh sb="15" eb="16">
      <t>ハツ</t>
    </rPh>
    <rPh sb="16" eb="18">
      <t>シュツジョウ</t>
    </rPh>
    <rPh sb="23" eb="24">
      <t>ネン</t>
    </rPh>
    <rPh sb="25" eb="26">
      <t>タダ</t>
    </rPh>
    <rPh sb="36" eb="37">
      <t>ノゾ</t>
    </rPh>
    <phoneticPr fontId="2"/>
  </si>
  <si>
    <t>鈴木宏基</t>
  </si>
  <si>
    <t>深谷篤</t>
  </si>
  <si>
    <t>山口義治</t>
  </si>
  <si>
    <t>本田英志</t>
  </si>
  <si>
    <t/>
  </si>
  <si>
    <t>ロッテ</t>
  </si>
  <si>
    <t>西武</t>
  </si>
  <si>
    <t>ZOZOマリン</t>
  </si>
  <si>
    <t>原信一朗</t>
  </si>
  <si>
    <t>土山剛弘</t>
  </si>
  <si>
    <t>眞鍋勝已</t>
  </si>
  <si>
    <t>ヤクルト</t>
  </si>
  <si>
    <t>ソフトバンク</t>
  </si>
  <si>
    <t>神宮球場</t>
  </si>
  <si>
    <t>延長10回。</t>
  </si>
  <si>
    <t>有隅昭二</t>
  </si>
  <si>
    <t>須山祐多</t>
  </si>
  <si>
    <t>津川力</t>
  </si>
  <si>
    <t>楽天</t>
  </si>
  <si>
    <t>日本ハム</t>
  </si>
  <si>
    <t>楽天モバイルパーク</t>
  </si>
  <si>
    <t>日本ハム6回走者一・三塁で重盗試行で三塁走者ハンソン選手が本盗成功。</t>
  </si>
  <si>
    <t>村山太朗</t>
  </si>
  <si>
    <t>川口亘太</t>
  </si>
  <si>
    <t>市川貴之</t>
  </si>
  <si>
    <t>ロッテ平沢選手が初回先頭打者本塁打、裏。</t>
  </si>
  <si>
    <t>笠原昌春</t>
  </si>
  <si>
    <t>栁田昌夫</t>
  </si>
  <si>
    <t>白井一行</t>
  </si>
  <si>
    <t>西本欣司</t>
  </si>
  <si>
    <t>横浜</t>
  </si>
  <si>
    <t>横浜球場　</t>
  </si>
  <si>
    <t>横浜関根選手が延長10回さよなら二塁打(0ｂ-1ｓ、2球目)。</t>
  </si>
  <si>
    <t>ソフトバンク中村選手が初回先頭打者本塁打、表。</t>
  </si>
  <si>
    <t>嶋田哲也</t>
  </si>
  <si>
    <t>東京ドーム</t>
  </si>
  <si>
    <t>ロッテ安田選手が延長10回さよなら安打(1ｂ-0ｓ、2球目)。
西武中村選手が2000試合出場を達成、56人目。
初出場は2003年9月28日対日本ハム28回戦。</t>
  </si>
  <si>
    <t>審判員鈴木宏基が三塁塁審で一軍初出場。</t>
  </si>
  <si>
    <t>秋村謙宏</t>
  </si>
  <si>
    <t>ロッテ佐々木投手が2桁奪三振、奪三振数11。</t>
  </si>
  <si>
    <t>西武投手陣が2桁奪三振、奪三振数11。毎回奪三振。
審判員鈴木宏基が初球審を務める。</t>
    <rPh sb="38" eb="39">
      <t>ツト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</si>
</sst>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_);[Red]\(#,##0.0\)"/>
    <numFmt numFmtId="178" formatCode="yyyy/m/d;@"/>
    <numFmt numFmtId="179" formatCode="0_ "/>
  </numFmts>
  <fonts count="8"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b/>
      <sz val="20"/>
      <color rgb="FF0033CC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9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</cellXfs>
  <cellStyles count="1">
    <cellStyle name="標準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2DEAF-8186-47F7-B2C9-5A08B8550FC8}">
  <dimension ref="A1:P19"/>
  <sheetViews>
    <sheetView tabSelected="1" zoomScaleNormal="100" workbookViewId="0">
      <selection activeCell="J5" sqref="J5"/>
    </sheetView>
  </sheetViews>
  <sheetFormatPr defaultRowHeight="14.25"/>
  <cols>
    <col min="1" max="1" width="7.5" style="3" bestFit="1" customWidth="1"/>
    <col min="2" max="2" width="10.5" style="4" bestFit="1" customWidth="1"/>
    <col min="3" max="6" width="9.5" style="10" bestFit="1" customWidth="1"/>
    <col min="7" max="7" width="6.125" style="10" bestFit="1" customWidth="1"/>
    <col min="8" max="8" width="6" style="10" bestFit="1" customWidth="1"/>
    <col min="9" max="9" width="8.375" style="10" bestFit="1" customWidth="1"/>
    <col min="10" max="10" width="11.5" style="10" bestFit="1" customWidth="1"/>
    <col min="11" max="11" width="19.25" style="10" bestFit="1" customWidth="1"/>
    <col min="12" max="12" width="5.5" style="12" bestFit="1" customWidth="1"/>
    <col min="13" max="13" width="3.875" style="12" customWidth="1"/>
    <col min="14" max="14" width="63.75" style="11" customWidth="1"/>
    <col min="15" max="15" width="8.5" style="12" customWidth="1"/>
    <col min="16" max="16" width="8" style="12" customWidth="1"/>
    <col min="17" max="16384" width="9" style="2"/>
  </cols>
  <sheetData>
    <row r="1" spans="1:16" ht="18.7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4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>
      <c r="N3" s="16" t="s">
        <v>16</v>
      </c>
      <c r="O3" s="17">
        <f>O4/C4</f>
        <v>320</v>
      </c>
      <c r="P3" s="18">
        <f>P4/C4</f>
        <v>9</v>
      </c>
    </row>
    <row r="4" spans="1:16">
      <c r="A4" s="5"/>
      <c r="B4" s="6" t="s">
        <v>17</v>
      </c>
      <c r="C4" s="5">
        <f t="shared" ref="C4:H4" si="0">COUNTIF(C6:C3443,"鈴木宏基")</f>
        <v>4</v>
      </c>
      <c r="D4" s="5">
        <f t="shared" si="0"/>
        <v>3</v>
      </c>
      <c r="E4" s="5">
        <f t="shared" si="0"/>
        <v>5</v>
      </c>
      <c r="F4" s="5">
        <f t="shared" si="0"/>
        <v>2</v>
      </c>
      <c r="G4" s="5">
        <f t="shared" si="0"/>
        <v>0</v>
      </c>
      <c r="H4" s="5">
        <f t="shared" si="0"/>
        <v>0</v>
      </c>
      <c r="N4" s="15" t="s">
        <v>18</v>
      </c>
      <c r="O4" s="9">
        <f>SUM(O6:O3443)</f>
        <v>1280</v>
      </c>
      <c r="P4" s="9">
        <f>SUM(P6:P3443)</f>
        <v>36</v>
      </c>
    </row>
    <row r="5" spans="1:16" ht="15" customHeight="1">
      <c r="A5" s="1" t="s">
        <v>0</v>
      </c>
      <c r="B5" s="7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3" t="s">
        <v>11</v>
      </c>
      <c r="M5" s="14" t="s">
        <v>12</v>
      </c>
      <c r="N5" s="8" t="s">
        <v>13</v>
      </c>
      <c r="O5" s="13" t="s">
        <v>14</v>
      </c>
      <c r="P5" s="13" t="s">
        <v>15</v>
      </c>
    </row>
    <row r="6" spans="1:16">
      <c r="A6" s="1">
        <v>1</v>
      </c>
      <c r="B6" s="19">
        <v>45042</v>
      </c>
      <c r="C6" s="20" t="s">
        <v>36</v>
      </c>
      <c r="D6" s="20" t="s">
        <v>43</v>
      </c>
      <c r="E6" s="20" t="s">
        <v>50</v>
      </c>
      <c r="F6" s="23" t="s">
        <v>21</v>
      </c>
      <c r="G6" s="20" t="s">
        <v>25</v>
      </c>
      <c r="H6" s="20" t="s">
        <v>25</v>
      </c>
      <c r="I6" s="20" t="s">
        <v>51</v>
      </c>
      <c r="J6" s="20" t="s">
        <v>32</v>
      </c>
      <c r="K6" s="20" t="s">
        <v>52</v>
      </c>
      <c r="L6" s="21">
        <v>3</v>
      </c>
      <c r="M6" s="21">
        <v>13</v>
      </c>
      <c r="N6" s="22" t="s">
        <v>58</v>
      </c>
      <c r="O6" s="21"/>
      <c r="P6" s="21"/>
    </row>
    <row r="7" spans="1:16">
      <c r="A7" s="1">
        <v>2</v>
      </c>
      <c r="B7" s="19">
        <v>45043</v>
      </c>
      <c r="C7" s="20" t="s">
        <v>43</v>
      </c>
      <c r="D7" s="20" t="s">
        <v>50</v>
      </c>
      <c r="E7" s="23" t="s">
        <v>21</v>
      </c>
      <c r="F7" s="20" t="s">
        <v>38</v>
      </c>
      <c r="G7" s="20" t="s">
        <v>25</v>
      </c>
      <c r="H7" s="20" t="s">
        <v>25</v>
      </c>
      <c r="I7" s="20" t="s">
        <v>51</v>
      </c>
      <c r="J7" s="20" t="s">
        <v>32</v>
      </c>
      <c r="K7" s="20" t="s">
        <v>52</v>
      </c>
      <c r="L7" s="21">
        <v>4</v>
      </c>
      <c r="M7" s="21">
        <v>11</v>
      </c>
      <c r="N7" s="22" t="s">
        <v>53</v>
      </c>
      <c r="O7" s="21"/>
      <c r="P7" s="21"/>
    </row>
    <row r="8" spans="1:16" ht="28.5">
      <c r="A8" s="1">
        <v>3</v>
      </c>
      <c r="B8" s="19">
        <v>45070</v>
      </c>
      <c r="C8" s="23" t="s">
        <v>21</v>
      </c>
      <c r="D8" s="20" t="s">
        <v>22</v>
      </c>
      <c r="E8" s="20" t="s">
        <v>23</v>
      </c>
      <c r="F8" s="20" t="s">
        <v>24</v>
      </c>
      <c r="G8" s="20" t="s">
        <v>25</v>
      </c>
      <c r="H8" s="20" t="s">
        <v>25</v>
      </c>
      <c r="I8" s="20" t="s">
        <v>26</v>
      </c>
      <c r="J8" s="20" t="s">
        <v>27</v>
      </c>
      <c r="K8" s="20" t="s">
        <v>28</v>
      </c>
      <c r="L8" s="21">
        <v>3</v>
      </c>
      <c r="M8" s="21">
        <v>0</v>
      </c>
      <c r="N8" s="22" t="s">
        <v>61</v>
      </c>
      <c r="O8" s="21">
        <v>302</v>
      </c>
      <c r="P8" s="21">
        <v>6</v>
      </c>
    </row>
    <row r="9" spans="1:16">
      <c r="A9" s="1">
        <v>4</v>
      </c>
      <c r="B9" s="19">
        <v>45090</v>
      </c>
      <c r="C9" s="20" t="s">
        <v>31</v>
      </c>
      <c r="D9" s="20" t="s">
        <v>47</v>
      </c>
      <c r="E9" s="23" t="s">
        <v>21</v>
      </c>
      <c r="F9" s="20" t="s">
        <v>29</v>
      </c>
      <c r="G9" s="20" t="s">
        <v>25</v>
      </c>
      <c r="H9" s="20" t="s">
        <v>25</v>
      </c>
      <c r="I9" s="20" t="s">
        <v>32</v>
      </c>
      <c r="J9" s="20" t="s">
        <v>33</v>
      </c>
      <c r="K9" s="20" t="s">
        <v>34</v>
      </c>
      <c r="L9" s="21">
        <v>3</v>
      </c>
      <c r="M9" s="21">
        <v>15</v>
      </c>
      <c r="N9" s="22" t="s">
        <v>54</v>
      </c>
      <c r="O9" s="21"/>
      <c r="P9" s="21"/>
    </row>
    <row r="10" spans="1:16">
      <c r="A10" s="1">
        <v>5</v>
      </c>
      <c r="B10" s="19">
        <v>45091</v>
      </c>
      <c r="C10" s="20" t="s">
        <v>47</v>
      </c>
      <c r="D10" s="23" t="s">
        <v>21</v>
      </c>
      <c r="E10" s="20" t="s">
        <v>29</v>
      </c>
      <c r="F10" s="20" t="s">
        <v>30</v>
      </c>
      <c r="G10" s="20" t="s">
        <v>25</v>
      </c>
      <c r="H10" s="20" t="s">
        <v>25</v>
      </c>
      <c r="I10" s="20" t="s">
        <v>32</v>
      </c>
      <c r="J10" s="20" t="s">
        <v>33</v>
      </c>
      <c r="K10" s="20" t="s">
        <v>34</v>
      </c>
      <c r="L10" s="21">
        <v>3</v>
      </c>
      <c r="M10" s="21">
        <v>23</v>
      </c>
      <c r="N10" s="22" t="s">
        <v>25</v>
      </c>
      <c r="O10" s="21"/>
      <c r="P10" s="21"/>
    </row>
    <row r="11" spans="1:16">
      <c r="A11" s="1">
        <v>6</v>
      </c>
      <c r="B11" s="19">
        <v>45092</v>
      </c>
      <c r="C11" s="23" t="s">
        <v>21</v>
      </c>
      <c r="D11" s="20" t="s">
        <v>29</v>
      </c>
      <c r="E11" s="20" t="s">
        <v>30</v>
      </c>
      <c r="F11" s="20" t="s">
        <v>31</v>
      </c>
      <c r="G11" s="20" t="s">
        <v>25</v>
      </c>
      <c r="H11" s="20" t="s">
        <v>25</v>
      </c>
      <c r="I11" s="20" t="s">
        <v>32</v>
      </c>
      <c r="J11" s="20" t="s">
        <v>33</v>
      </c>
      <c r="K11" s="20" t="s">
        <v>34</v>
      </c>
      <c r="L11" s="21">
        <v>4</v>
      </c>
      <c r="M11" s="21">
        <v>47</v>
      </c>
      <c r="N11" s="22" t="s">
        <v>35</v>
      </c>
      <c r="O11" s="21">
        <v>372</v>
      </c>
      <c r="P11" s="21">
        <v>13</v>
      </c>
    </row>
    <row r="12" spans="1:16">
      <c r="A12" s="1">
        <v>7</v>
      </c>
      <c r="B12" s="19">
        <v>45112</v>
      </c>
      <c r="C12" s="20" t="s">
        <v>59</v>
      </c>
      <c r="D12" s="20" t="s">
        <v>50</v>
      </c>
      <c r="E12" s="20" t="s">
        <v>55</v>
      </c>
      <c r="F12" s="23" t="s">
        <v>21</v>
      </c>
      <c r="G12" s="20" t="s">
        <v>25</v>
      </c>
      <c r="H12" s="20" t="s">
        <v>25</v>
      </c>
      <c r="I12" s="20" t="s">
        <v>26</v>
      </c>
      <c r="J12" s="20" t="s">
        <v>27</v>
      </c>
      <c r="K12" s="20" t="s">
        <v>28</v>
      </c>
      <c r="L12" s="21">
        <v>2</v>
      </c>
      <c r="M12" s="21">
        <v>14</v>
      </c>
      <c r="N12" s="22" t="s">
        <v>60</v>
      </c>
      <c r="O12" s="21"/>
      <c r="P12" s="21"/>
    </row>
    <row r="13" spans="1:16" ht="42.75">
      <c r="A13" s="1">
        <v>8</v>
      </c>
      <c r="B13" s="19">
        <v>45113</v>
      </c>
      <c r="C13" s="20" t="s">
        <v>50</v>
      </c>
      <c r="D13" s="20" t="s">
        <v>55</v>
      </c>
      <c r="E13" s="23" t="s">
        <v>21</v>
      </c>
      <c r="F13" s="20" t="s">
        <v>29</v>
      </c>
      <c r="G13" s="20" t="s">
        <v>25</v>
      </c>
      <c r="H13" s="20" t="s">
        <v>25</v>
      </c>
      <c r="I13" s="20" t="s">
        <v>26</v>
      </c>
      <c r="J13" s="20" t="s">
        <v>27</v>
      </c>
      <c r="K13" s="20" t="s">
        <v>56</v>
      </c>
      <c r="L13" s="21">
        <v>3</v>
      </c>
      <c r="M13" s="21">
        <v>54</v>
      </c>
      <c r="N13" s="22" t="s">
        <v>57</v>
      </c>
      <c r="O13" s="21"/>
      <c r="P13" s="21"/>
    </row>
    <row r="14" spans="1:16">
      <c r="A14" s="1">
        <v>9</v>
      </c>
      <c r="B14" s="19">
        <v>45132</v>
      </c>
      <c r="C14" s="20" t="s">
        <v>38</v>
      </c>
      <c r="D14" s="20" t="s">
        <v>48</v>
      </c>
      <c r="E14" s="23" t="s">
        <v>21</v>
      </c>
      <c r="F14" s="20" t="s">
        <v>36</v>
      </c>
      <c r="G14" s="20" t="s">
        <v>25</v>
      </c>
      <c r="H14" s="20" t="s">
        <v>25</v>
      </c>
      <c r="I14" s="20" t="s">
        <v>39</v>
      </c>
      <c r="J14" s="20" t="s">
        <v>40</v>
      </c>
      <c r="K14" s="20" t="s">
        <v>41</v>
      </c>
      <c r="L14" s="21">
        <v>2</v>
      </c>
      <c r="M14" s="21">
        <v>34</v>
      </c>
      <c r="N14" s="22" t="s">
        <v>25</v>
      </c>
      <c r="O14" s="21"/>
      <c r="P14" s="21"/>
    </row>
    <row r="15" spans="1:16">
      <c r="A15" s="1">
        <v>10</v>
      </c>
      <c r="B15" s="19">
        <v>45133</v>
      </c>
      <c r="C15" s="20" t="s">
        <v>48</v>
      </c>
      <c r="D15" s="23" t="s">
        <v>21</v>
      </c>
      <c r="E15" s="20" t="s">
        <v>36</v>
      </c>
      <c r="F15" s="20" t="s">
        <v>37</v>
      </c>
      <c r="G15" s="20" t="s">
        <v>25</v>
      </c>
      <c r="H15" s="20" t="s">
        <v>25</v>
      </c>
      <c r="I15" s="20" t="s">
        <v>39</v>
      </c>
      <c r="J15" s="20" t="s">
        <v>40</v>
      </c>
      <c r="K15" s="20" t="s">
        <v>41</v>
      </c>
      <c r="L15" s="21">
        <v>2</v>
      </c>
      <c r="M15" s="21">
        <v>54</v>
      </c>
      <c r="N15" s="22" t="s">
        <v>25</v>
      </c>
      <c r="O15" s="21"/>
      <c r="P15" s="21"/>
    </row>
    <row r="16" spans="1:16" ht="28.5">
      <c r="A16" s="1">
        <v>11</v>
      </c>
      <c r="B16" s="19">
        <v>45134</v>
      </c>
      <c r="C16" s="23" t="s">
        <v>21</v>
      </c>
      <c r="D16" s="20" t="s">
        <v>36</v>
      </c>
      <c r="E16" s="20" t="s">
        <v>37</v>
      </c>
      <c r="F16" s="20" t="s">
        <v>38</v>
      </c>
      <c r="G16" s="20" t="s">
        <v>25</v>
      </c>
      <c r="H16" s="20" t="s">
        <v>25</v>
      </c>
      <c r="I16" s="20" t="s">
        <v>39</v>
      </c>
      <c r="J16" s="20" t="s">
        <v>40</v>
      </c>
      <c r="K16" s="20" t="s">
        <v>41</v>
      </c>
      <c r="L16" s="21">
        <v>3</v>
      </c>
      <c r="M16" s="21">
        <v>20</v>
      </c>
      <c r="N16" s="22" t="s">
        <v>42</v>
      </c>
      <c r="O16" s="21">
        <v>303</v>
      </c>
      <c r="P16" s="21">
        <v>8</v>
      </c>
    </row>
    <row r="17" spans="1:16">
      <c r="A17" s="1">
        <v>12</v>
      </c>
      <c r="B17" s="19">
        <v>45139</v>
      </c>
      <c r="C17" s="20" t="s">
        <v>45</v>
      </c>
      <c r="D17" s="20" t="s">
        <v>49</v>
      </c>
      <c r="E17" s="23" t="s">
        <v>21</v>
      </c>
      <c r="F17" s="20" t="s">
        <v>43</v>
      </c>
      <c r="G17" s="20" t="s">
        <v>25</v>
      </c>
      <c r="H17" s="20" t="s">
        <v>25</v>
      </c>
      <c r="I17" s="20" t="s">
        <v>26</v>
      </c>
      <c r="J17" s="20" t="s">
        <v>40</v>
      </c>
      <c r="K17" s="20" t="s">
        <v>28</v>
      </c>
      <c r="L17" s="21">
        <v>2</v>
      </c>
      <c r="M17" s="21">
        <v>49</v>
      </c>
      <c r="N17" s="22" t="s">
        <v>25</v>
      </c>
      <c r="O17" s="21"/>
      <c r="P17" s="21"/>
    </row>
    <row r="18" spans="1:16">
      <c r="A18" s="1">
        <v>13</v>
      </c>
      <c r="B18" s="19">
        <v>45140</v>
      </c>
      <c r="C18" s="20" t="s">
        <v>49</v>
      </c>
      <c r="D18" s="23" t="s">
        <v>21</v>
      </c>
      <c r="E18" s="20" t="s">
        <v>43</v>
      </c>
      <c r="F18" s="20" t="s">
        <v>44</v>
      </c>
      <c r="G18" s="20" t="s">
        <v>25</v>
      </c>
      <c r="H18" s="20" t="s">
        <v>25</v>
      </c>
      <c r="I18" s="20" t="s">
        <v>26</v>
      </c>
      <c r="J18" s="20" t="s">
        <v>40</v>
      </c>
      <c r="K18" s="20" t="s">
        <v>28</v>
      </c>
      <c r="L18" s="21">
        <v>3</v>
      </c>
      <c r="M18" s="21">
        <v>30</v>
      </c>
      <c r="N18" s="22" t="s">
        <v>25</v>
      </c>
      <c r="O18" s="21"/>
      <c r="P18" s="21"/>
    </row>
    <row r="19" spans="1:16">
      <c r="A19" s="1">
        <v>14</v>
      </c>
      <c r="B19" s="19">
        <v>45141</v>
      </c>
      <c r="C19" s="23" t="s">
        <v>21</v>
      </c>
      <c r="D19" s="20" t="s">
        <v>43</v>
      </c>
      <c r="E19" s="20" t="s">
        <v>44</v>
      </c>
      <c r="F19" s="20" t="s">
        <v>45</v>
      </c>
      <c r="G19" s="20" t="s">
        <v>25</v>
      </c>
      <c r="H19" s="20" t="s">
        <v>25</v>
      </c>
      <c r="I19" s="20" t="s">
        <v>26</v>
      </c>
      <c r="J19" s="20" t="s">
        <v>40</v>
      </c>
      <c r="K19" s="20" t="s">
        <v>28</v>
      </c>
      <c r="L19" s="21">
        <v>3</v>
      </c>
      <c r="M19" s="21">
        <v>16</v>
      </c>
      <c r="N19" s="22" t="s">
        <v>46</v>
      </c>
      <c r="O19" s="21">
        <v>303</v>
      </c>
      <c r="P19" s="21">
        <v>9</v>
      </c>
    </row>
  </sheetData>
  <sheetProtection algorithmName="SHA-512" hashValue="O5WZ4n5yVjChYH0J6t/bKFyNEBh2Mm50iuH1hQr1JDQq+tUgIH8XcZ4P+K39ug34kbmUhRpNqzPc3McEtn316g==" saltValue="OkwXXVX/NGmMYIEHs3NSWA==" spinCount="100000" sheet="1" selectLockedCells="1" selectUnlockedCells="1"/>
  <sortState xmlns:xlrd2="http://schemas.microsoft.com/office/spreadsheetml/2017/richdata2" ref="B6:P19">
    <sortCondition ref="B6:B19"/>
  </sortState>
  <mergeCells count="2">
    <mergeCell ref="A2:P2"/>
    <mergeCell ref="A1:P1"/>
  </mergeCells>
  <phoneticPr fontId="2"/>
  <conditionalFormatting sqref="A5:P5">
    <cfRule type="containsText" dxfId="2" priority="3" operator="containsText" text="山本力仁">
      <formula>NOT(ISERROR(SEARCH("山本力仁",A5)))</formula>
    </cfRule>
  </conditionalFormatting>
  <conditionalFormatting sqref="A6:P19">
    <cfRule type="containsText" dxfId="1" priority="1" operator="containsText" text="鈴木宏基">
      <formula>NOT(ISERROR(SEARCH("鈴木宏基",A6)))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鈴木宏基23</vt:lpstr>
      <vt:lpstr>鈴木宏基23!Print_Titles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2022-11-25T07:51:51Z</cp:lastPrinted>
  <dcterms:created xsi:type="dcterms:W3CDTF">2021-07-03T18:56:37Z</dcterms:created>
  <dcterms:modified xsi:type="dcterms:W3CDTF">2024-03-12T03:08:03Z</dcterms:modified>
</cp:coreProperties>
</file>