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8松本大輝\"/>
    </mc:Choice>
  </mc:AlternateContent>
  <xr:revisionPtr revIDLastSave="0" documentId="13_ncr:1_{C834F30A-F5DC-4D64-B782-7626E476EE44}" xr6:coauthVersionLast="47" xr6:coauthVersionMax="47" xr10:uidLastSave="{00000000-0000-0000-0000-000000000000}"/>
  <bookViews>
    <workbookView xWindow="0" yWindow="210" windowWidth="28800" windowHeight="15390" xr2:uid="{7BAA7DB5-1D70-4C7C-867A-3FB948EFFFA8}"/>
  </bookViews>
  <sheets>
    <sheet name="松本大輝" sheetId="42" r:id="rId1"/>
  </sheets>
  <definedNames>
    <definedName name="_xlnm._FilterDatabase" localSheetId="0" hidden="1">松本大輝!$A$5:$P$5</definedName>
    <definedName name="_xlnm.Print_Titles" localSheetId="0">松本大輝!$2:$5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2" l="1"/>
  <c r="G4" i="42"/>
  <c r="F4" i="42"/>
  <c r="E4" i="42"/>
  <c r="D4" i="42"/>
  <c r="C4" i="42"/>
  <c r="P4" i="42"/>
  <c r="O4" i="42"/>
  <c r="O3" i="42" l="1"/>
  <c r="P3" i="42"/>
</calcChain>
</file>

<file path=xl/sharedStrings.xml><?xml version="1.0" encoding="utf-8"?>
<sst xmlns="http://schemas.openxmlformats.org/spreadsheetml/2006/main" count="171" uniqueCount="56">
  <si>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</si>
  <si>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</si>
  <si>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</si>
  <si>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</si>
  <si>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</si>
  <si>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</si>
  <si>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</si>
  <si>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</si>
  <si>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</si>
  <si>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</si>
  <si>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</si>
  <si>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</si>
  <si>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</si>
  <si>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</si>
  <si>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</si>
  <si>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</si>
  <si>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</si>
  <si>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</si>
  <si>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</si>
  <si>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●初出場から2023年までの全試合の球審数、一塁塁審数、二塁塁審数、三塁塁審数、右翼・左翼数、試合時間、球数、登板投手数、特記事項を一覧表にしました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</si>
  <si>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松本大輝審判員全試合出場記録(初出場～2023年)</t>
    </r>
    <r>
      <rPr>
        <sz val="12"/>
        <rFont val="ＭＳ Ｐゴシック"/>
        <family val="3"/>
        <charset val="128"/>
      </rPr>
      <t>但し、アジアシリーズを除く</t>
    </r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</si>
  <si>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芦原英智</t>
  </si>
  <si>
    <t>松本大輝</t>
  </si>
  <si>
    <t>嶋田哲也</t>
  </si>
  <si>
    <t>福家英登</t>
  </si>
  <si>
    <t/>
  </si>
  <si>
    <t>オリックス</t>
  </si>
  <si>
    <t>ロッテ</t>
  </si>
  <si>
    <t>京セラドーム</t>
  </si>
  <si>
    <t>オリックス若月選手が延長11回さよなら二塁打(0ｂ-1ｓ、2球目)。</t>
  </si>
  <si>
    <t>土山剛弘</t>
  </si>
  <si>
    <t>小林和公</t>
  </si>
  <si>
    <t>敷田直人</t>
  </si>
  <si>
    <t>中日</t>
  </si>
  <si>
    <t>ヤクルト</t>
  </si>
  <si>
    <t>バンテリンドーム</t>
  </si>
  <si>
    <t>吉本文弘</t>
  </si>
  <si>
    <t>阪神</t>
  </si>
  <si>
    <t>広島</t>
  </si>
  <si>
    <t>甲子園球場</t>
  </si>
  <si>
    <t>眞鍋勝已</t>
  </si>
  <si>
    <t>本田英志</t>
  </si>
  <si>
    <t>深谷篤</t>
  </si>
  <si>
    <t>ソフトバンク</t>
  </si>
  <si>
    <t>ペイペイドーム</t>
  </si>
  <si>
    <t>山本貴則</t>
  </si>
  <si>
    <t>白井一行</t>
  </si>
  <si>
    <t>水口拓弥</t>
  </si>
  <si>
    <t>日本ハム</t>
  </si>
  <si>
    <t>オリックス山本投手が2桁奪三振、奪三振数11。
オリックス平野投手が日米通算250セーブを達成、4人目。
初セーブ2010年7月28日対日本ハム16回戦((球審栁田昌夫審判員)。</t>
  </si>
  <si>
    <t>延長10回。
オリックス平野投手が日米通算800試合登板を達成。
初登板は2006年3月26日対西武2回戦(球審白井一行審判員）。
審判員松本大輝が三塁塁審で一軍初出場。
審判員福家英登ファインジャッジ賞＝2回裏、二死一、二塁。打者・紅林（オリックス）が三振振り逃げで一塁へ向かう際、走路の後半、規則で許されていないフェア地域内を走り、一塁手の送球を受ける守備を妨害した。それを見逃さずに守備妨害を宣告。判定も見事であるが、ジェスチャーと自信に満ち溢れた態度が評価された。(NPBホーム・ページより)。</t>
  </si>
  <si>
    <t>山口義治</t>
  </si>
  <si>
    <t>ソフトバンク柳田選手が延長12回さよなら安打(1ｂ-0ｓ、2球目)。</t>
  </si>
  <si>
    <t>中日球団がチーム通算5500勝を記録。</t>
  </si>
  <si>
    <t>阪神大山選手が延長10回さよなら安打(2ｂ-1ｓ、4球目)。</t>
  </si>
  <si>
    <t>楽天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</si>
</sst>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yyyy/m/d;@"/>
    <numFmt numFmtId="179" formatCode="0_ "/>
  </numFmts>
  <fonts count="8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DEAF-8186-47F7-B2C9-5A08B8550FC8}">
  <dimension ref="A1:P20"/>
  <sheetViews>
    <sheetView tabSelected="1" zoomScaleNormal="100" workbookViewId="0">
      <selection activeCell="A6" sqref="A6:A20"/>
    </sheetView>
  </sheetViews>
  <sheetFormatPr defaultRowHeight="14.25"/>
  <cols>
    <col min="1" max="1" width="7.5" style="3" bestFit="1" customWidth="1"/>
    <col min="2" max="2" width="10.5" style="4" bestFit="1" customWidth="1"/>
    <col min="3" max="5" width="9.5" style="10" bestFit="1" customWidth="1"/>
    <col min="6" max="6" width="11.625" style="10" bestFit="1" customWidth="1"/>
    <col min="7" max="7" width="6.125" style="10" bestFit="1" customWidth="1"/>
    <col min="8" max="8" width="6" style="10" bestFit="1" customWidth="1"/>
    <col min="9" max="9" width="7.25" style="10" bestFit="1" customWidth="1"/>
    <col min="10" max="10" width="9.75" style="10" bestFit="1" customWidth="1"/>
    <col min="11" max="11" width="14.875" style="10" bestFit="1" customWidth="1"/>
    <col min="12" max="12" width="6" style="12" customWidth="1"/>
    <col min="13" max="13" width="3.875" style="12" customWidth="1"/>
    <col min="14" max="14" width="63.75" style="11" customWidth="1"/>
    <col min="15" max="15" width="8.5" style="12" customWidth="1"/>
    <col min="16" max="16" width="8" style="12" customWidth="1"/>
    <col min="17" max="16384" width="9" style="2"/>
  </cols>
  <sheetData>
    <row r="1" spans="1:16" ht="18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N3" s="16" t="s">
        <v>16</v>
      </c>
      <c r="O3" s="17" t="e">
        <f>O4/C4</f>
        <v>#DIV/0!</v>
      </c>
      <c r="P3" s="18" t="e">
        <f>P4/C4</f>
        <v>#DIV/0!</v>
      </c>
    </row>
    <row r="4" spans="1:16">
      <c r="A4" s="5"/>
      <c r="B4" s="6" t="s">
        <v>17</v>
      </c>
      <c r="C4" s="5">
        <f t="shared" ref="C4:H4" si="0">COUNTIF(C6:C3443,"松本大輝")</f>
        <v>0</v>
      </c>
      <c r="D4" s="5">
        <f t="shared" si="0"/>
        <v>3</v>
      </c>
      <c r="E4" s="5">
        <f t="shared" si="0"/>
        <v>6</v>
      </c>
      <c r="F4" s="5">
        <f t="shared" si="0"/>
        <v>6</v>
      </c>
      <c r="G4" s="5">
        <f t="shared" si="0"/>
        <v>0</v>
      </c>
      <c r="H4" s="5">
        <f t="shared" si="0"/>
        <v>0</v>
      </c>
      <c r="N4" s="15" t="s">
        <v>18</v>
      </c>
      <c r="O4" s="9">
        <f>SUM(O6:O3443)</f>
        <v>0</v>
      </c>
      <c r="P4" s="9">
        <f>SUM(P6:P3443)</f>
        <v>0</v>
      </c>
    </row>
    <row r="5" spans="1:16" ht="15" customHeight="1">
      <c r="A5" s="1" t="s">
        <v>0</v>
      </c>
      <c r="B5" s="7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3" t="s">
        <v>11</v>
      </c>
      <c r="M5" s="14" t="s">
        <v>12</v>
      </c>
      <c r="N5" s="8" t="s">
        <v>13</v>
      </c>
      <c r="O5" s="13" t="s">
        <v>14</v>
      </c>
      <c r="P5" s="13" t="s">
        <v>15</v>
      </c>
    </row>
    <row r="6" spans="1:16" ht="128.25">
      <c r="A6" s="1">
        <v>1</v>
      </c>
      <c r="B6" s="19">
        <v>45044</v>
      </c>
      <c r="C6" s="20" t="s">
        <v>24</v>
      </c>
      <c r="D6" s="20" t="s">
        <v>40</v>
      </c>
      <c r="E6" s="20" t="s">
        <v>21</v>
      </c>
      <c r="F6" s="23" t="s">
        <v>22</v>
      </c>
      <c r="G6" s="20" t="s">
        <v>25</v>
      </c>
      <c r="H6" s="20" t="s">
        <v>25</v>
      </c>
      <c r="I6" s="20" t="s">
        <v>26</v>
      </c>
      <c r="J6" s="20" t="s">
        <v>27</v>
      </c>
      <c r="K6" s="20" t="s">
        <v>28</v>
      </c>
      <c r="L6" s="22">
        <v>3</v>
      </c>
      <c r="M6" s="22">
        <v>18</v>
      </c>
      <c r="N6" s="21" t="s">
        <v>50</v>
      </c>
      <c r="O6" s="22"/>
      <c r="P6" s="22"/>
    </row>
    <row r="7" spans="1:16">
      <c r="A7" s="1">
        <v>2</v>
      </c>
      <c r="B7" s="19">
        <v>45045</v>
      </c>
      <c r="C7" s="20" t="s">
        <v>40</v>
      </c>
      <c r="D7" s="20" t="s">
        <v>21</v>
      </c>
      <c r="E7" s="23" t="s">
        <v>22</v>
      </c>
      <c r="F7" s="20" t="s">
        <v>23</v>
      </c>
      <c r="G7" s="20" t="s">
        <v>25</v>
      </c>
      <c r="H7" s="20" t="s">
        <v>25</v>
      </c>
      <c r="I7" s="20" t="s">
        <v>26</v>
      </c>
      <c r="J7" s="20" t="s">
        <v>27</v>
      </c>
      <c r="K7" s="20" t="s">
        <v>28</v>
      </c>
      <c r="L7" s="22">
        <v>2</v>
      </c>
      <c r="M7" s="22">
        <v>44</v>
      </c>
      <c r="N7" s="21" t="s">
        <v>25</v>
      </c>
      <c r="O7" s="22"/>
      <c r="P7" s="22"/>
    </row>
    <row r="8" spans="1:16">
      <c r="A8" s="1">
        <v>3</v>
      </c>
      <c r="B8" s="19">
        <v>45046</v>
      </c>
      <c r="C8" s="20" t="s">
        <v>21</v>
      </c>
      <c r="D8" s="23" t="s">
        <v>22</v>
      </c>
      <c r="E8" s="20" t="s">
        <v>23</v>
      </c>
      <c r="F8" s="20" t="s">
        <v>24</v>
      </c>
      <c r="G8" s="20" t="s">
        <v>25</v>
      </c>
      <c r="H8" s="20" t="s">
        <v>25</v>
      </c>
      <c r="I8" s="20" t="s">
        <v>26</v>
      </c>
      <c r="J8" s="20" t="s">
        <v>27</v>
      </c>
      <c r="K8" s="20" t="s">
        <v>28</v>
      </c>
      <c r="L8" s="22">
        <v>3</v>
      </c>
      <c r="M8" s="22">
        <v>37</v>
      </c>
      <c r="N8" s="21" t="s">
        <v>29</v>
      </c>
      <c r="O8" s="22"/>
      <c r="P8" s="22"/>
    </row>
    <row r="9" spans="1:16">
      <c r="A9" s="1">
        <v>4</v>
      </c>
      <c r="B9" s="19">
        <v>45073</v>
      </c>
      <c r="C9" s="20" t="s">
        <v>51</v>
      </c>
      <c r="D9" s="20" t="s">
        <v>41</v>
      </c>
      <c r="E9" s="20" t="s">
        <v>31</v>
      </c>
      <c r="F9" s="23" t="s">
        <v>22</v>
      </c>
      <c r="G9" s="20" t="s">
        <v>25</v>
      </c>
      <c r="H9" s="20" t="s">
        <v>25</v>
      </c>
      <c r="I9" s="20" t="s">
        <v>43</v>
      </c>
      <c r="J9" s="20" t="s">
        <v>27</v>
      </c>
      <c r="K9" s="20" t="s">
        <v>44</v>
      </c>
      <c r="L9" s="22">
        <v>4</v>
      </c>
      <c r="M9" s="22">
        <v>10</v>
      </c>
      <c r="N9" s="21" t="s">
        <v>52</v>
      </c>
      <c r="O9" s="22"/>
      <c r="P9" s="22"/>
    </row>
    <row r="10" spans="1:16">
      <c r="A10" s="1">
        <v>5</v>
      </c>
      <c r="B10" s="19">
        <v>45074</v>
      </c>
      <c r="C10" s="20" t="s">
        <v>41</v>
      </c>
      <c r="D10" s="20" t="s">
        <v>31</v>
      </c>
      <c r="E10" s="23" t="s">
        <v>22</v>
      </c>
      <c r="F10" s="20" t="s">
        <v>42</v>
      </c>
      <c r="G10" s="20" t="s">
        <v>25</v>
      </c>
      <c r="H10" s="20" t="s">
        <v>25</v>
      </c>
      <c r="I10" s="20" t="s">
        <v>43</v>
      </c>
      <c r="J10" s="20" t="s">
        <v>27</v>
      </c>
      <c r="K10" s="20" t="s">
        <v>44</v>
      </c>
      <c r="L10" s="22">
        <v>3</v>
      </c>
      <c r="M10" s="22">
        <v>32</v>
      </c>
      <c r="N10" s="21" t="s">
        <v>25</v>
      </c>
      <c r="O10" s="22"/>
      <c r="P10" s="22"/>
    </row>
    <row r="11" spans="1:16">
      <c r="A11" s="1">
        <v>6</v>
      </c>
      <c r="B11" s="19">
        <v>45142</v>
      </c>
      <c r="C11" s="20" t="s">
        <v>32</v>
      </c>
      <c r="D11" s="20" t="s">
        <v>21</v>
      </c>
      <c r="E11" s="20" t="s">
        <v>30</v>
      </c>
      <c r="F11" s="23" t="s">
        <v>22</v>
      </c>
      <c r="G11" s="20" t="s">
        <v>25</v>
      </c>
      <c r="H11" s="20" t="s">
        <v>25</v>
      </c>
      <c r="I11" s="20" t="s">
        <v>33</v>
      </c>
      <c r="J11" s="20" t="s">
        <v>34</v>
      </c>
      <c r="K11" s="20" t="s">
        <v>35</v>
      </c>
      <c r="L11" s="22">
        <v>3</v>
      </c>
      <c r="M11" s="22">
        <v>20</v>
      </c>
      <c r="N11" s="21" t="s">
        <v>53</v>
      </c>
      <c r="O11" s="22"/>
      <c r="P11" s="22"/>
    </row>
    <row r="12" spans="1:16">
      <c r="A12" s="1">
        <v>7</v>
      </c>
      <c r="B12" s="19">
        <v>45143</v>
      </c>
      <c r="C12" s="20" t="s">
        <v>21</v>
      </c>
      <c r="D12" s="20" t="s">
        <v>30</v>
      </c>
      <c r="E12" s="23" t="s">
        <v>22</v>
      </c>
      <c r="F12" s="20" t="s">
        <v>31</v>
      </c>
      <c r="G12" s="20" t="s">
        <v>25</v>
      </c>
      <c r="H12" s="20" t="s">
        <v>25</v>
      </c>
      <c r="I12" s="20" t="s">
        <v>33</v>
      </c>
      <c r="J12" s="20" t="s">
        <v>34</v>
      </c>
      <c r="K12" s="20" t="s">
        <v>35</v>
      </c>
      <c r="L12" s="22">
        <v>3</v>
      </c>
      <c r="M12" s="22">
        <v>8</v>
      </c>
      <c r="N12" s="21" t="s">
        <v>25</v>
      </c>
      <c r="O12" s="22"/>
      <c r="P12" s="22"/>
    </row>
    <row r="13" spans="1:16">
      <c r="A13" s="1">
        <v>8</v>
      </c>
      <c r="B13" s="19">
        <v>45144</v>
      </c>
      <c r="C13" s="20" t="s">
        <v>30</v>
      </c>
      <c r="D13" s="23" t="s">
        <v>22</v>
      </c>
      <c r="E13" s="20" t="s">
        <v>31</v>
      </c>
      <c r="F13" s="20" t="s">
        <v>32</v>
      </c>
      <c r="G13" s="20" t="s">
        <v>25</v>
      </c>
      <c r="H13" s="20" t="s">
        <v>25</v>
      </c>
      <c r="I13" s="20" t="s">
        <v>33</v>
      </c>
      <c r="J13" s="20" t="s">
        <v>34</v>
      </c>
      <c r="K13" s="20" t="s">
        <v>35</v>
      </c>
      <c r="L13" s="22">
        <v>3</v>
      </c>
      <c r="M13" s="22">
        <v>24</v>
      </c>
      <c r="N13" s="21" t="s">
        <v>25</v>
      </c>
      <c r="O13" s="22"/>
      <c r="P13" s="22"/>
    </row>
    <row r="14" spans="1:16">
      <c r="A14" s="1">
        <v>9</v>
      </c>
      <c r="B14" s="19">
        <v>45160</v>
      </c>
      <c r="C14" s="20" t="s">
        <v>24</v>
      </c>
      <c r="D14" s="20" t="s">
        <v>45</v>
      </c>
      <c r="E14" s="20" t="s">
        <v>36</v>
      </c>
      <c r="F14" s="23" t="s">
        <v>22</v>
      </c>
      <c r="G14" s="20" t="s">
        <v>25</v>
      </c>
      <c r="H14" s="20" t="s">
        <v>25</v>
      </c>
      <c r="I14" s="20" t="s">
        <v>37</v>
      </c>
      <c r="J14" s="20" t="s">
        <v>33</v>
      </c>
      <c r="K14" s="20" t="s">
        <v>28</v>
      </c>
      <c r="L14" s="22">
        <v>4</v>
      </c>
      <c r="M14" s="22">
        <v>25</v>
      </c>
      <c r="N14" s="21" t="s">
        <v>54</v>
      </c>
      <c r="O14" s="22"/>
      <c r="P14" s="22"/>
    </row>
    <row r="15" spans="1:16">
      <c r="A15" s="1">
        <v>10</v>
      </c>
      <c r="B15" s="19">
        <v>45161</v>
      </c>
      <c r="C15" s="20" t="s">
        <v>45</v>
      </c>
      <c r="D15" s="20" t="s">
        <v>36</v>
      </c>
      <c r="E15" s="23" t="s">
        <v>22</v>
      </c>
      <c r="F15" s="20" t="s">
        <v>46</v>
      </c>
      <c r="G15" s="20" t="s">
        <v>25</v>
      </c>
      <c r="H15" s="20" t="s">
        <v>25</v>
      </c>
      <c r="I15" s="20" t="s">
        <v>37</v>
      </c>
      <c r="J15" s="20" t="s">
        <v>33</v>
      </c>
      <c r="K15" s="20" t="s">
        <v>28</v>
      </c>
      <c r="L15" s="22">
        <v>3</v>
      </c>
      <c r="M15" s="22">
        <v>28</v>
      </c>
      <c r="N15" s="21" t="s">
        <v>25</v>
      </c>
      <c r="O15" s="22"/>
      <c r="P15" s="22"/>
    </row>
    <row r="16" spans="1:16">
      <c r="A16" s="1">
        <v>11</v>
      </c>
      <c r="B16" s="19">
        <v>45177</v>
      </c>
      <c r="C16" s="20" t="s">
        <v>30</v>
      </c>
      <c r="D16" s="20" t="s">
        <v>47</v>
      </c>
      <c r="E16" s="20" t="s">
        <v>24</v>
      </c>
      <c r="F16" s="23" t="s">
        <v>22</v>
      </c>
      <c r="G16" s="20" t="s">
        <v>25</v>
      </c>
      <c r="H16" s="20" t="s">
        <v>25</v>
      </c>
      <c r="I16" s="20" t="s">
        <v>37</v>
      </c>
      <c r="J16" s="20" t="s">
        <v>38</v>
      </c>
      <c r="K16" s="20" t="s">
        <v>39</v>
      </c>
      <c r="L16" s="22">
        <v>2</v>
      </c>
      <c r="M16" s="22">
        <v>45</v>
      </c>
      <c r="N16" s="21" t="s">
        <v>25</v>
      </c>
      <c r="O16" s="22"/>
      <c r="P16" s="22"/>
    </row>
    <row r="17" spans="1:16">
      <c r="A17" s="1">
        <v>12</v>
      </c>
      <c r="B17" s="19">
        <v>45178</v>
      </c>
      <c r="C17" s="20" t="s">
        <v>47</v>
      </c>
      <c r="D17" s="20" t="s">
        <v>24</v>
      </c>
      <c r="E17" s="23" t="s">
        <v>22</v>
      </c>
      <c r="F17" s="20" t="s">
        <v>36</v>
      </c>
      <c r="G17" s="20" t="s">
        <v>25</v>
      </c>
      <c r="H17" s="20" t="s">
        <v>25</v>
      </c>
      <c r="I17" s="20" t="s">
        <v>37</v>
      </c>
      <c r="J17" s="20" t="s">
        <v>38</v>
      </c>
      <c r="K17" s="20" t="s">
        <v>39</v>
      </c>
      <c r="L17" s="22">
        <v>3</v>
      </c>
      <c r="M17" s="22">
        <v>0</v>
      </c>
      <c r="N17" s="21" t="s">
        <v>25</v>
      </c>
      <c r="O17" s="22"/>
      <c r="P17" s="22"/>
    </row>
    <row r="18" spans="1:16">
      <c r="A18" s="1">
        <v>13</v>
      </c>
      <c r="B18" s="19">
        <v>45179</v>
      </c>
      <c r="C18" s="20" t="s">
        <v>24</v>
      </c>
      <c r="D18" s="23" t="s">
        <v>22</v>
      </c>
      <c r="E18" s="20" t="s">
        <v>36</v>
      </c>
      <c r="F18" s="20" t="s">
        <v>30</v>
      </c>
      <c r="G18" s="20" t="s">
        <v>25</v>
      </c>
      <c r="H18" s="20" t="s">
        <v>25</v>
      </c>
      <c r="I18" s="20" t="s">
        <v>37</v>
      </c>
      <c r="J18" s="20" t="s">
        <v>38</v>
      </c>
      <c r="K18" s="20" t="s">
        <v>39</v>
      </c>
      <c r="L18" s="22">
        <v>2</v>
      </c>
      <c r="M18" s="22">
        <v>53</v>
      </c>
      <c r="N18" s="21" t="s">
        <v>25</v>
      </c>
      <c r="O18" s="22"/>
      <c r="P18" s="22"/>
    </row>
    <row r="19" spans="1:16">
      <c r="A19" s="1">
        <v>14</v>
      </c>
      <c r="B19" s="19">
        <v>45200</v>
      </c>
      <c r="C19" s="20" t="s">
        <v>47</v>
      </c>
      <c r="D19" s="20" t="s">
        <v>23</v>
      </c>
      <c r="E19" s="20" t="s">
        <v>21</v>
      </c>
      <c r="F19" s="23" t="s">
        <v>22</v>
      </c>
      <c r="G19" s="20" t="s">
        <v>25</v>
      </c>
      <c r="H19" s="20" t="s">
        <v>25</v>
      </c>
      <c r="I19" s="20" t="s">
        <v>26</v>
      </c>
      <c r="J19" s="20" t="s">
        <v>55</v>
      </c>
      <c r="K19" s="20" t="s">
        <v>28</v>
      </c>
      <c r="L19" s="22">
        <v>3</v>
      </c>
      <c r="M19" s="22">
        <v>47</v>
      </c>
      <c r="N19" s="21" t="s">
        <v>25</v>
      </c>
      <c r="O19" s="22"/>
      <c r="P19" s="22"/>
    </row>
    <row r="20" spans="1:16" ht="42.75">
      <c r="A20" s="1">
        <v>15</v>
      </c>
      <c r="B20" s="19">
        <v>45201</v>
      </c>
      <c r="C20" s="20" t="s">
        <v>23</v>
      </c>
      <c r="D20" s="20" t="s">
        <v>21</v>
      </c>
      <c r="E20" s="23" t="s">
        <v>22</v>
      </c>
      <c r="F20" s="20" t="s">
        <v>46</v>
      </c>
      <c r="G20" s="20" t="s">
        <v>25</v>
      </c>
      <c r="H20" s="20" t="s">
        <v>25</v>
      </c>
      <c r="I20" s="20" t="s">
        <v>26</v>
      </c>
      <c r="J20" s="20" t="s">
        <v>48</v>
      </c>
      <c r="K20" s="20" t="s">
        <v>28</v>
      </c>
      <c r="L20" s="22">
        <v>2</v>
      </c>
      <c r="M20" s="22">
        <v>58</v>
      </c>
      <c r="N20" s="21" t="s">
        <v>49</v>
      </c>
      <c r="O20" s="22"/>
      <c r="P20" s="22"/>
    </row>
  </sheetData>
  <sheetProtection algorithmName="SHA-512" hashValue="XhS9xKuUBldMJ7jd7Qv1SKseFnb8bU2Ah59wtU7F8IPt6ItwyZtnAOAtWkOIB/VE+cghUl/c0p1xJ4fIWjSnNA==" saltValue="4oiysegbhV5gLcZXYrttjw==" spinCount="100000" sheet="1" selectLockedCells="1" selectUnlockedCells="1"/>
  <sortState xmlns:xlrd2="http://schemas.microsoft.com/office/spreadsheetml/2017/richdata2" ref="A6:P20">
    <sortCondition ref="B6:B20"/>
  </sortState>
  <mergeCells count="2">
    <mergeCell ref="A2:P2"/>
    <mergeCell ref="A1:P1"/>
  </mergeCells>
  <phoneticPr fontId="2"/>
  <conditionalFormatting sqref="A5:P5">
    <cfRule type="containsText" dxfId="2" priority="3" operator="containsText" text="山本力仁">
      <formula>NOT(ISERROR(SEARCH("山本力仁",A5)))</formula>
    </cfRule>
  </conditionalFormatting>
  <conditionalFormatting sqref="A5:P20">
    <cfRule type="containsText" dxfId="1" priority="1" operator="containsText" text="松本大輝">
      <formula>NOT(ISERROR(SEARCH("松本大輝",A5)))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松本大輝</vt:lpstr>
      <vt:lpstr>松本大輝!Print_Titles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2022-11-25T07:51:51Z</cp:lastPrinted>
  <dcterms:created xsi:type="dcterms:W3CDTF">2021-07-03T18:56:37Z</dcterms:created>
  <dcterms:modified xsi:type="dcterms:W3CDTF">2024-03-12T04:06:58Z</dcterms:modified>
</cp:coreProperties>
</file>