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16木内九二生\"/>
    </mc:Choice>
  </mc:AlternateContent>
  <xr:revisionPtr revIDLastSave="0" documentId="13_ncr:1_{BFB72555-0ACC-4675-9199-51DE9A557244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木内九二生" sheetId="41" r:id="rId1"/>
  </sheets>
  <definedNames>
    <definedName name="_xlnm.Print_Titles" localSheetId="0">木内九二生!$2:$3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6" i="41"/>
  <c r="J36" i="41"/>
  <c r="B35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J38" i="41" l="1"/>
  <c r="B38" i="4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<sst xmlns="http://schemas.openxmlformats.org/spreadsheetml/2006/main" count="14" uniqueCount="13">
  <si>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</si>
  <si>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</si>
  <si>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</si>
  <si>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</si>
  <si>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</si>
  <si>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</si>
  <si>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</si>
  <si>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</si>
  <si>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</si>
  <si>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</si>
  <si>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木内九二生審判員
位置別出場回数、投球数合計、1試合あたり投球数</t>
    <rPh sb="0" eb="5">
      <t>キウチ</t>
    </rPh>
    <rPh sb="5" eb="8">
      <t>シンパンイン</t>
    </rPh>
    <rPh sb="9" eb="11">
      <t>イチ</t>
    </rPh>
    <rPh sb="11" eb="12">
      <t>ベツ</t>
    </rPh>
    <rPh sb="12" eb="14">
      <t>シュツジョウ</t>
    </rPh>
    <rPh sb="14" eb="16">
      <t>カイスウ</t>
    </rPh>
    <rPh sb="17" eb="20">
      <t>トウキュウスウ</t>
    </rPh>
    <rPh sb="20" eb="22">
      <t>ゴウケイ</t>
    </rPh>
    <rPh sb="24" eb="26">
      <t>シアイ</t>
    </rPh>
    <rPh sb="29" eb="32">
      <t>トウキュウスウ</t>
    </rPh>
    <phoneticPr fontId="1"/>
  </si>
  <si>
    <t>試合数にアジアシリーズを含みません</t>
    <rPh sb="0" eb="3">
      <t>シアイスウ</t>
    </rPh>
    <rPh sb="12" eb="13">
      <t>フク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</si>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</sst>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9"/>
  <sheetViews>
    <sheetView tabSelected="1" workbookViewId="0">
      <selection activeCell="F6" sqref="F6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>
        <f>C16+D16+E16+F16+G16+H16</f>
        <v>34</v>
      </c>
      <c r="C16" s="7">
        <v>7</v>
      </c>
      <c r="D16" s="7">
        <v>6</v>
      </c>
      <c r="E16" s="7">
        <v>10</v>
      </c>
      <c r="F16" s="7">
        <v>11</v>
      </c>
      <c r="G16" s="7"/>
      <c r="H16" s="7"/>
      <c r="I16" s="7">
        <v>2162</v>
      </c>
      <c r="J16" s="7">
        <f>I16/C16</f>
        <v>308.85714285714283</v>
      </c>
    </row>
    <row r="17" spans="1:12" ht="18" customHeight="1">
      <c r="A17" s="6">
        <v>2003</v>
      </c>
      <c r="B17" s="7">
        <f t="shared" ref="B17:B38" si="0">C17+D17+E17+F17+G17+H17</f>
        <v>31</v>
      </c>
      <c r="C17" s="7">
        <v>9</v>
      </c>
      <c r="D17" s="7">
        <v>7</v>
      </c>
      <c r="E17" s="7">
        <v>6</v>
      </c>
      <c r="F17" s="7">
        <v>9</v>
      </c>
      <c r="G17" s="7"/>
      <c r="H17" s="7"/>
      <c r="I17" s="7">
        <v>2466</v>
      </c>
      <c r="J17" s="7">
        <f t="shared" ref="J17:J38" si="1">I17/C17</f>
        <v>274</v>
      </c>
    </row>
    <row r="18" spans="1:12" ht="18" customHeight="1">
      <c r="A18" s="6">
        <v>2004</v>
      </c>
      <c r="B18" s="7">
        <f t="shared" si="0"/>
        <v>46</v>
      </c>
      <c r="C18" s="7">
        <v>11</v>
      </c>
      <c r="D18" s="7">
        <v>12</v>
      </c>
      <c r="E18" s="7">
        <v>11</v>
      </c>
      <c r="F18" s="7">
        <v>12</v>
      </c>
      <c r="G18" s="7"/>
      <c r="H18" s="7"/>
      <c r="I18" s="7">
        <v>3084</v>
      </c>
      <c r="J18" s="7">
        <f t="shared" si="1"/>
        <v>280.36363636363637</v>
      </c>
    </row>
    <row r="19" spans="1:12" ht="18" customHeight="1">
      <c r="A19" s="6">
        <v>2005</v>
      </c>
      <c r="B19" s="7">
        <f t="shared" si="0"/>
        <v>53</v>
      </c>
      <c r="C19" s="7">
        <v>14</v>
      </c>
      <c r="D19" s="7">
        <v>12</v>
      </c>
      <c r="E19" s="7">
        <v>14</v>
      </c>
      <c r="F19" s="7">
        <v>13</v>
      </c>
      <c r="G19" s="7"/>
      <c r="H19" s="7"/>
      <c r="I19" s="7">
        <v>3904</v>
      </c>
      <c r="J19" s="7">
        <f t="shared" si="1"/>
        <v>278.85714285714283</v>
      </c>
    </row>
    <row r="20" spans="1:12" ht="18" customHeight="1">
      <c r="A20" s="6">
        <v>2006</v>
      </c>
      <c r="B20" s="7">
        <f t="shared" si="0"/>
        <v>66</v>
      </c>
      <c r="C20" s="7">
        <v>18</v>
      </c>
      <c r="D20" s="7">
        <v>13</v>
      </c>
      <c r="E20" s="7">
        <v>16</v>
      </c>
      <c r="F20" s="7">
        <v>19</v>
      </c>
      <c r="G20" s="7"/>
      <c r="H20" s="7"/>
      <c r="I20" s="7">
        <v>4947</v>
      </c>
      <c r="J20" s="7">
        <f t="shared" si="1"/>
        <v>274.83333333333331</v>
      </c>
    </row>
    <row r="21" spans="1:12" ht="18" customHeight="1">
      <c r="A21" s="6">
        <v>2007</v>
      </c>
      <c r="B21" s="7">
        <f t="shared" si="0"/>
        <v>71</v>
      </c>
      <c r="C21" s="7">
        <v>18</v>
      </c>
      <c r="D21" s="7">
        <v>20</v>
      </c>
      <c r="E21" s="7">
        <v>18</v>
      </c>
      <c r="F21" s="7">
        <v>15</v>
      </c>
      <c r="G21" s="7"/>
      <c r="H21" s="7"/>
      <c r="I21" s="7">
        <v>5150</v>
      </c>
      <c r="J21" s="7">
        <f t="shared" si="1"/>
        <v>286.11111111111109</v>
      </c>
    </row>
    <row r="22" spans="1:12" ht="18" customHeight="1">
      <c r="A22" s="6">
        <v>2008</v>
      </c>
      <c r="B22" s="7">
        <f t="shared" si="0"/>
        <v>72</v>
      </c>
      <c r="C22" s="7">
        <v>19</v>
      </c>
      <c r="D22" s="7">
        <v>17</v>
      </c>
      <c r="E22" s="7">
        <v>22</v>
      </c>
      <c r="F22" s="7">
        <v>14</v>
      </c>
      <c r="G22" s="7"/>
      <c r="H22" s="7"/>
      <c r="I22" s="7">
        <v>5216</v>
      </c>
      <c r="J22" s="7">
        <f t="shared" si="1"/>
        <v>274.5263157894737</v>
      </c>
    </row>
    <row r="23" spans="1:12" ht="18" customHeight="1">
      <c r="A23" s="6">
        <v>2009</v>
      </c>
      <c r="B23" s="7">
        <f t="shared" si="0"/>
        <v>78</v>
      </c>
      <c r="C23" s="7">
        <v>18</v>
      </c>
      <c r="D23" s="7">
        <v>16</v>
      </c>
      <c r="E23" s="7">
        <v>24</v>
      </c>
      <c r="F23" s="7">
        <v>18</v>
      </c>
      <c r="G23" s="7">
        <v>1</v>
      </c>
      <c r="H23" s="7">
        <v>1</v>
      </c>
      <c r="I23" s="7">
        <v>5137</v>
      </c>
      <c r="J23" s="7">
        <f t="shared" si="1"/>
        <v>285.38888888888891</v>
      </c>
    </row>
    <row r="24" spans="1:12" ht="18" customHeight="1">
      <c r="A24" s="6">
        <v>2010</v>
      </c>
      <c r="B24" s="7">
        <f t="shared" si="0"/>
        <v>80</v>
      </c>
      <c r="C24" s="7">
        <v>19</v>
      </c>
      <c r="D24" s="7">
        <v>21</v>
      </c>
      <c r="E24" s="7">
        <v>20</v>
      </c>
      <c r="F24" s="7">
        <v>19</v>
      </c>
      <c r="G24" s="8"/>
      <c r="H24" s="7">
        <v>1</v>
      </c>
      <c r="I24" s="7">
        <v>5739</v>
      </c>
      <c r="J24" s="7">
        <f t="shared" si="1"/>
        <v>302.05263157894734</v>
      </c>
    </row>
    <row r="25" spans="1:12" ht="18" customHeight="1">
      <c r="A25" s="6">
        <v>2011</v>
      </c>
      <c r="B25" s="7">
        <f t="shared" si="0"/>
        <v>88</v>
      </c>
      <c r="C25" s="7">
        <v>23</v>
      </c>
      <c r="D25" s="7">
        <v>24</v>
      </c>
      <c r="E25" s="7">
        <v>19</v>
      </c>
      <c r="F25" s="7">
        <v>22</v>
      </c>
      <c r="G25" s="8"/>
      <c r="H25" s="8"/>
      <c r="I25" s="7">
        <v>6682</v>
      </c>
      <c r="J25" s="7">
        <f t="shared" si="1"/>
        <v>290.52173913043481</v>
      </c>
    </row>
    <row r="26" spans="1:12" ht="18" customHeight="1">
      <c r="A26" s="6">
        <v>2012</v>
      </c>
      <c r="B26" s="7">
        <f t="shared" si="0"/>
        <v>90</v>
      </c>
      <c r="C26" s="7">
        <v>22</v>
      </c>
      <c r="D26" s="7">
        <v>22</v>
      </c>
      <c r="E26" s="7">
        <v>24</v>
      </c>
      <c r="F26" s="7">
        <v>21</v>
      </c>
      <c r="G26" s="7">
        <v>1</v>
      </c>
      <c r="H26" s="8"/>
      <c r="I26" s="7">
        <v>6144</v>
      </c>
      <c r="J26" s="7">
        <f t="shared" si="1"/>
        <v>279.27272727272725</v>
      </c>
    </row>
    <row r="27" spans="1:12" ht="18" customHeight="1">
      <c r="A27" s="6">
        <v>2013</v>
      </c>
      <c r="B27" s="7">
        <f t="shared" si="0"/>
        <v>86</v>
      </c>
      <c r="C27" s="7">
        <v>24</v>
      </c>
      <c r="D27" s="7">
        <v>22</v>
      </c>
      <c r="E27" s="7">
        <v>20</v>
      </c>
      <c r="F27" s="7">
        <v>19</v>
      </c>
      <c r="G27" s="7">
        <v>1</v>
      </c>
      <c r="H27" s="8"/>
      <c r="I27" s="7">
        <v>7126</v>
      </c>
      <c r="J27" s="7">
        <f t="shared" si="1"/>
        <v>296.91666666666669</v>
      </c>
      <c r="L27" s="2"/>
    </row>
    <row r="28" spans="1:12" ht="18" customHeight="1">
      <c r="A28" s="6">
        <v>2014</v>
      </c>
      <c r="B28" s="7">
        <f t="shared" si="0"/>
        <v>90</v>
      </c>
      <c r="C28" s="7">
        <v>21</v>
      </c>
      <c r="D28" s="7">
        <v>22</v>
      </c>
      <c r="E28" s="7">
        <v>23</v>
      </c>
      <c r="F28" s="7">
        <v>23</v>
      </c>
      <c r="G28" s="8"/>
      <c r="H28" s="7">
        <v>1</v>
      </c>
      <c r="I28" s="7">
        <v>5908</v>
      </c>
      <c r="J28" s="7">
        <f t="shared" si="1"/>
        <v>281.33333333333331</v>
      </c>
    </row>
    <row r="29" spans="1:12" ht="18" customHeight="1">
      <c r="A29" s="6">
        <v>2015</v>
      </c>
      <c r="B29" s="7">
        <f t="shared" si="0"/>
        <v>93</v>
      </c>
      <c r="C29" s="7">
        <v>24</v>
      </c>
      <c r="D29" s="7">
        <v>22</v>
      </c>
      <c r="E29" s="7">
        <v>22</v>
      </c>
      <c r="F29" s="7">
        <v>23</v>
      </c>
      <c r="G29" s="7"/>
      <c r="H29" s="7">
        <v>2</v>
      </c>
      <c r="I29" s="7">
        <v>7315</v>
      </c>
      <c r="J29" s="7">
        <f t="shared" si="1"/>
        <v>304.79166666666669</v>
      </c>
    </row>
    <row r="30" spans="1:12" ht="18" customHeight="1">
      <c r="A30" s="6">
        <v>2016</v>
      </c>
      <c r="B30" s="7">
        <f t="shared" si="0"/>
        <v>92</v>
      </c>
      <c r="C30" s="7">
        <v>22</v>
      </c>
      <c r="D30" s="7">
        <v>22</v>
      </c>
      <c r="E30" s="7">
        <v>23</v>
      </c>
      <c r="F30" s="7">
        <v>23</v>
      </c>
      <c r="G30" s="7">
        <v>1</v>
      </c>
      <c r="H30" s="7">
        <v>1</v>
      </c>
      <c r="I30" s="7">
        <v>6381</v>
      </c>
      <c r="J30" s="7">
        <f t="shared" si="1"/>
        <v>290.04545454545456</v>
      </c>
    </row>
    <row r="31" spans="1:12" ht="18" customHeight="1">
      <c r="A31" s="6">
        <v>2017</v>
      </c>
      <c r="B31" s="7">
        <f t="shared" si="0"/>
        <v>97</v>
      </c>
      <c r="C31" s="7">
        <v>24</v>
      </c>
      <c r="D31" s="7">
        <v>24</v>
      </c>
      <c r="E31" s="7">
        <v>22</v>
      </c>
      <c r="F31" s="7">
        <v>26</v>
      </c>
      <c r="G31" s="7"/>
      <c r="H31" s="7">
        <v>1</v>
      </c>
      <c r="I31" s="7">
        <v>7453</v>
      </c>
      <c r="J31" s="7">
        <f t="shared" si="1"/>
        <v>310.54166666666669</v>
      </c>
    </row>
    <row r="32" spans="1:12" ht="18" customHeight="1">
      <c r="A32" s="6">
        <v>2018</v>
      </c>
      <c r="B32" s="7">
        <f t="shared" si="0"/>
        <v>97</v>
      </c>
      <c r="C32" s="7">
        <v>23</v>
      </c>
      <c r="D32" s="7">
        <v>24</v>
      </c>
      <c r="E32" s="7">
        <v>24</v>
      </c>
      <c r="F32" s="7">
        <v>25</v>
      </c>
      <c r="G32" s="7"/>
      <c r="H32" s="7">
        <v>1</v>
      </c>
      <c r="I32" s="7">
        <v>6837</v>
      </c>
      <c r="J32" s="7">
        <f t="shared" si="1"/>
        <v>297.26086956521738</v>
      </c>
    </row>
    <row r="33" spans="1:10" ht="18" customHeight="1">
      <c r="A33" s="6">
        <v>2019</v>
      </c>
      <c r="B33" s="7">
        <f t="shared" si="0"/>
        <v>103</v>
      </c>
      <c r="C33" s="7">
        <v>26</v>
      </c>
      <c r="D33" s="7">
        <v>26</v>
      </c>
      <c r="E33" s="7">
        <v>25</v>
      </c>
      <c r="F33" s="7">
        <v>25</v>
      </c>
      <c r="G33" s="7"/>
      <c r="H33" s="7">
        <v>1</v>
      </c>
      <c r="I33" s="7">
        <v>7735</v>
      </c>
      <c r="J33" s="7">
        <f t="shared" si="1"/>
        <v>297.5</v>
      </c>
    </row>
    <row r="34" spans="1:10" ht="18" customHeight="1">
      <c r="A34" s="6">
        <v>2020</v>
      </c>
      <c r="B34" s="7">
        <f t="shared" si="0"/>
        <v>81</v>
      </c>
      <c r="C34" s="7">
        <v>19</v>
      </c>
      <c r="D34" s="7">
        <v>21</v>
      </c>
      <c r="E34" s="7">
        <v>21</v>
      </c>
      <c r="F34" s="7">
        <v>20</v>
      </c>
      <c r="G34" s="7"/>
      <c r="H34" s="7"/>
      <c r="I34" s="7">
        <v>5966</v>
      </c>
      <c r="J34" s="7">
        <f t="shared" si="1"/>
        <v>314</v>
      </c>
    </row>
    <row r="35" spans="1:10" ht="18" customHeight="1">
      <c r="A35" s="6">
        <v>2021</v>
      </c>
      <c r="B35" s="7">
        <f t="shared" si="0"/>
        <v>86</v>
      </c>
      <c r="C35" s="7">
        <v>19</v>
      </c>
      <c r="D35" s="7">
        <v>18</v>
      </c>
      <c r="E35" s="7">
        <v>24</v>
      </c>
      <c r="F35" s="7">
        <v>24</v>
      </c>
      <c r="G35" s="7">
        <v>1</v>
      </c>
      <c r="H35" s="7"/>
      <c r="I35" s="7">
        <v>5586</v>
      </c>
      <c r="J35" s="7">
        <f t="shared" si="1"/>
        <v>294</v>
      </c>
    </row>
    <row r="36" spans="1:10" ht="18" customHeight="1">
      <c r="A36" s="6">
        <v>2022</v>
      </c>
      <c r="B36" s="7">
        <f t="shared" si="0"/>
        <v>98</v>
      </c>
      <c r="C36" s="7">
        <v>24</v>
      </c>
      <c r="D36" s="7">
        <v>24</v>
      </c>
      <c r="E36" s="7">
        <v>26</v>
      </c>
      <c r="F36" s="7">
        <v>24</v>
      </c>
      <c r="G36" s="7"/>
      <c r="H36" s="7"/>
      <c r="I36" s="7">
        <v>6918</v>
      </c>
      <c r="J36" s="7">
        <f t="shared" si="1"/>
        <v>288.25</v>
      </c>
    </row>
    <row r="37" spans="1:10" ht="18" customHeight="1">
      <c r="A37" s="6">
        <v>2023</v>
      </c>
      <c r="B37" s="7">
        <f t="shared" si="0"/>
        <v>106</v>
      </c>
      <c r="C37" s="7">
        <v>24</v>
      </c>
      <c r="D37" s="7">
        <v>27</v>
      </c>
      <c r="E37" s="7">
        <v>25</v>
      </c>
      <c r="F37" s="7">
        <v>29</v>
      </c>
      <c r="G37" s="7"/>
      <c r="H37" s="7">
        <v>1</v>
      </c>
      <c r="I37" s="7">
        <v>6815</v>
      </c>
      <c r="J37" s="7">
        <f t="shared" si="1"/>
        <v>283.95833333333331</v>
      </c>
    </row>
    <row r="38" spans="1:10" ht="18" customHeight="1">
      <c r="A38" s="6" t="s">
        <v>1</v>
      </c>
      <c r="B38" s="7">
        <f t="shared" si="0"/>
        <v>1738</v>
      </c>
      <c r="C38" s="7">
        <f>SUM(C4:C37)</f>
        <v>428</v>
      </c>
      <c r="D38" s="7">
        <f t="shared" ref="D38:I38" si="2">SUM(D4:D37)</f>
        <v>422</v>
      </c>
      <c r="E38" s="7">
        <f t="shared" si="2"/>
        <v>439</v>
      </c>
      <c r="F38" s="7">
        <f t="shared" si="2"/>
        <v>434</v>
      </c>
      <c r="G38" s="7">
        <f t="shared" si="2"/>
        <v>5</v>
      </c>
      <c r="H38" s="7">
        <f t="shared" si="2"/>
        <v>10</v>
      </c>
      <c r="I38" s="7">
        <f t="shared" si="2"/>
        <v>124671</v>
      </c>
      <c r="J38" s="7">
        <f t="shared" si="1"/>
        <v>291.28738317757012</v>
      </c>
    </row>
    <row r="39" spans="1:10" ht="15.95" customHeight="1">
      <c r="A39" s="11" t="s">
        <v>11</v>
      </c>
      <c r="B39" s="11"/>
      <c r="C39" s="11"/>
      <c r="D39" s="11"/>
      <c r="E39" s="11"/>
      <c r="F39" s="11"/>
      <c r="G39" s="11"/>
      <c r="H39" s="11"/>
      <c r="I39" s="11"/>
      <c r="J39" s="11"/>
    </row>
  </sheetData>
  <sheetProtection algorithmName="SHA-512" hashValue="OWAw8oC7YWM3rlqT2vfxJGVEHuRPzNBOHAwbFCEkyzeQptBuMR4Os/M85oLvBtH/1r8+5CadHz6+aPPMNqL6Kw==" saltValue="LtCSc849yvFr0ezJ7YZuzA==" spinCount="100000" sheet="1" selectLockedCells="1" selectUnlockedCells="1"/>
  <mergeCells count="3">
    <mergeCell ref="A2:J2"/>
    <mergeCell ref="A39:J39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  <ignoredErrors>
    <ignoredError sqref="C16: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木内九二生</vt:lpstr>
      <vt:lpstr>木内九二生!Print_Titles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2022-11-24T03:54:12Z</cp:lastPrinted>
  <dcterms:created xsi:type="dcterms:W3CDTF">2021-07-05T00:24:34Z</dcterms:created>
  <dcterms:modified xsi:type="dcterms:W3CDTF">2024-03-12T07:55:12Z</dcterms:modified>
</cp:coreProperties>
</file>